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Desktop\PR RAS 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30"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E306" i="9"/>
  <c r="B306" i="9" s="1"/>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G275" i="9"/>
  <c r="E275" i="9" s="1"/>
  <c r="F274" i="9"/>
  <c r="I273" i="9"/>
  <c r="H273" i="9"/>
  <c r="F273" i="9"/>
  <c r="E272" i="9"/>
  <c r="M271" i="9"/>
  <c r="F271" i="9" s="1"/>
  <c r="B271" i="9" s="1"/>
  <c r="L271" i="9"/>
  <c r="E271" i="9"/>
  <c r="M270" i="9"/>
  <c r="F270" i="9" s="1"/>
  <c r="L270" i="9"/>
  <c r="E270" i="9"/>
  <c r="M269" i="9"/>
  <c r="L269" i="9"/>
  <c r="E269" i="9"/>
  <c r="M268" i="9"/>
  <c r="L268" i="9"/>
  <c r="E268" i="9"/>
  <c r="M267" i="9"/>
  <c r="L267" i="9"/>
  <c r="E267" i="9"/>
  <c r="M266" i="9"/>
  <c r="L266" i="9"/>
  <c r="E266" i="9"/>
  <c r="M265" i="9"/>
  <c r="F265" i="9" s="1"/>
  <c r="B265" i="9" s="1"/>
  <c r="L265" i="9"/>
  <c r="E265" i="9"/>
  <c r="M264" i="9"/>
  <c r="F264" i="9" s="1"/>
  <c r="B264" i="9" s="1"/>
  <c r="L264" i="9"/>
  <c r="E264" i="9"/>
  <c r="M263" i="9"/>
  <c r="F263" i="9" s="1"/>
  <c r="L263" i="9"/>
  <c r="E263" i="9"/>
  <c r="M262" i="9"/>
  <c r="F262" i="9" s="1"/>
  <c r="L262" i="9"/>
  <c r="E262" i="9"/>
  <c r="M261" i="9"/>
  <c r="L261" i="9"/>
  <c r="E261" i="9"/>
  <c r="M260" i="9"/>
  <c r="L260" i="9"/>
  <c r="E260" i="9"/>
  <c r="M259" i="9"/>
  <c r="L259" i="9"/>
  <c r="E259" i="9"/>
  <c r="M258" i="9"/>
  <c r="L258" i="9"/>
  <c r="E258" i="9"/>
  <c r="M257" i="9"/>
  <c r="F257" i="9" s="1"/>
  <c r="B257" i="9" s="1"/>
  <c r="L257" i="9"/>
  <c r="E257" i="9"/>
  <c r="M256" i="9"/>
  <c r="F256" i="9" s="1"/>
  <c r="B256" i="9" s="1"/>
  <c r="L256" i="9"/>
  <c r="E256" i="9"/>
  <c r="M255" i="9"/>
  <c r="F255" i="9" s="1"/>
  <c r="L255" i="9"/>
  <c r="E255" i="9"/>
  <c r="M254" i="9"/>
  <c r="F254" i="9" s="1"/>
  <c r="L254" i="9"/>
  <c r="E254" i="9"/>
  <c r="M253" i="9"/>
  <c r="L253" i="9"/>
  <c r="E253" i="9"/>
  <c r="M252" i="9"/>
  <c r="L252" i="9"/>
  <c r="E252" i="9"/>
  <c r="M251" i="9"/>
  <c r="L251" i="9"/>
  <c r="E251" i="9"/>
  <c r="M250" i="9"/>
  <c r="L250" i="9"/>
  <c r="E250" i="9"/>
  <c r="M249" i="9"/>
  <c r="F249" i="9" s="1"/>
  <c r="B249" i="9" s="1"/>
  <c r="L249" i="9"/>
  <c r="E249" i="9"/>
  <c r="M248" i="9"/>
  <c r="F248" i="9" s="1"/>
  <c r="B248" i="9" s="1"/>
  <c r="L248" i="9"/>
  <c r="E248" i="9"/>
  <c r="M247" i="9"/>
  <c r="F247" i="9" s="1"/>
  <c r="L247" i="9"/>
  <c r="E247" i="9"/>
  <c r="M246" i="9"/>
  <c r="F246" i="9" s="1"/>
  <c r="L246" i="9"/>
  <c r="E246" i="9"/>
  <c r="M245" i="9"/>
  <c r="L245" i="9"/>
  <c r="E245" i="9"/>
  <c r="M244" i="9"/>
  <c r="L244" i="9"/>
  <c r="E244" i="9"/>
  <c r="M243" i="9"/>
  <c r="L243" i="9"/>
  <c r="E243" i="9"/>
  <c r="M242" i="9"/>
  <c r="L242" i="9"/>
  <c r="E242" i="9"/>
  <c r="M241" i="9"/>
  <c r="F241" i="9" s="1"/>
  <c r="B241" i="9" s="1"/>
  <c r="L241" i="9"/>
  <c r="E241" i="9"/>
  <c r="M240" i="9"/>
  <c r="F240" i="9" s="1"/>
  <c r="B240" i="9" s="1"/>
  <c r="L240" i="9"/>
  <c r="E240" i="9"/>
  <c r="M239" i="9"/>
  <c r="F239" i="9" s="1"/>
  <c r="L239" i="9"/>
  <c r="E239" i="9"/>
  <c r="M238" i="9"/>
  <c r="F238" i="9" s="1"/>
  <c r="L238" i="9"/>
  <c r="E238" i="9"/>
  <c r="M237" i="9"/>
  <c r="L237" i="9"/>
  <c r="E237" i="9"/>
  <c r="M236" i="9"/>
  <c r="L236" i="9"/>
  <c r="E236" i="9"/>
  <c r="M235" i="9"/>
  <c r="L235" i="9"/>
  <c r="E235" i="9"/>
  <c r="M234" i="9"/>
  <c r="L234" i="9"/>
  <c r="E234" i="9"/>
  <c r="M233" i="9"/>
  <c r="F233" i="9" s="1"/>
  <c r="B233" i="9" s="1"/>
  <c r="L233" i="9"/>
  <c r="E233" i="9"/>
  <c r="M232" i="9"/>
  <c r="F232" i="9" s="1"/>
  <c r="B232" i="9" s="1"/>
  <c r="L232" i="9"/>
  <c r="E232" i="9"/>
  <c r="M231" i="9"/>
  <c r="F231" i="9" s="1"/>
  <c r="L231" i="9"/>
  <c r="E231" i="9"/>
  <c r="M230" i="9"/>
  <c r="F230" i="9" s="1"/>
  <c r="L230" i="9"/>
  <c r="E230" i="9"/>
  <c r="M229" i="9"/>
  <c r="L229" i="9"/>
  <c r="E229" i="9"/>
  <c r="M228" i="9"/>
  <c r="L228" i="9"/>
  <c r="E228" i="9"/>
  <c r="M227" i="9"/>
  <c r="L227" i="9"/>
  <c r="E227" i="9"/>
  <c r="M226" i="9"/>
  <c r="L226" i="9"/>
  <c r="E226" i="9"/>
  <c r="M225" i="9"/>
  <c r="F225" i="9" s="1"/>
  <c r="B225" i="9" s="1"/>
  <c r="L225" i="9"/>
  <c r="E225" i="9"/>
  <c r="M224" i="9"/>
  <c r="F224" i="9" s="1"/>
  <c r="B224" i="9" s="1"/>
  <c r="L224" i="9"/>
  <c r="E224" i="9"/>
  <c r="M223" i="9"/>
  <c r="F223" i="9" s="1"/>
  <c r="B223" i="9" s="1"/>
  <c r="L223" i="9"/>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E146" i="9" s="1"/>
  <c r="B146" i="9" s="1"/>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H138" i="9"/>
  <c r="E138" i="9" s="1"/>
  <c r="G138" i="9"/>
  <c r="F138" i="9"/>
  <c r="H137" i="9"/>
  <c r="E137" i="9" s="1"/>
  <c r="B137" i="9" s="1"/>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E124" i="9" s="1"/>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E116" i="9" s="1"/>
  <c r="G116" i="9"/>
  <c r="F116" i="9"/>
  <c r="H115" i="9"/>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G93" i="9"/>
  <c r="F93" i="9"/>
  <c r="H92" i="9"/>
  <c r="G92" i="9"/>
  <c r="F92" i="9"/>
  <c r="H91" i="9"/>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G78" i="9"/>
  <c r="F78" i="9"/>
  <c r="H77" i="9"/>
  <c r="G77" i="9"/>
  <c r="F77" i="9"/>
  <c r="H76" i="9"/>
  <c r="G76" i="9"/>
  <c r="F76" i="9"/>
  <c r="H75" i="9"/>
  <c r="G75" i="9"/>
  <c r="F75" i="9"/>
  <c r="H74" i="9"/>
  <c r="E74" i="9" s="1"/>
  <c r="G74" i="9"/>
  <c r="F74" i="9"/>
  <c r="H73" i="9"/>
  <c r="E73" i="9" s="1"/>
  <c r="B73" i="9" s="1"/>
  <c r="G73" i="9"/>
  <c r="F73" i="9"/>
  <c r="H72" i="9"/>
  <c r="E72" i="9" s="1"/>
  <c r="B72" i="9" s="1"/>
  <c r="G72" i="9"/>
  <c r="F72" i="9"/>
  <c r="H71" i="9"/>
  <c r="E71" i="9" s="1"/>
  <c r="B71" i="9" s="1"/>
  <c r="G71" i="9"/>
  <c r="F71" i="9"/>
  <c r="H70" i="9"/>
  <c r="G70" i="9"/>
  <c r="F70" i="9"/>
  <c r="H69" i="9"/>
  <c r="G69" i="9"/>
  <c r="F69" i="9"/>
  <c r="H68" i="9"/>
  <c r="G68" i="9"/>
  <c r="F68" i="9"/>
  <c r="H67" i="9"/>
  <c r="E67" i="9" s="1"/>
  <c r="G67" i="9"/>
  <c r="F67" i="9"/>
  <c r="H66" i="9"/>
  <c r="E66" i="9" s="1"/>
  <c r="B66" i="9" s="1"/>
  <c r="G66" i="9"/>
  <c r="F66" i="9"/>
  <c r="H65" i="9"/>
  <c r="E65" i="9" s="1"/>
  <c r="B65" i="9" s="1"/>
  <c r="G65" i="9"/>
  <c r="F65" i="9"/>
  <c r="H64" i="9"/>
  <c r="E64" i="9" s="1"/>
  <c r="B64" i="9" s="1"/>
  <c r="G64" i="9"/>
  <c r="F64" i="9"/>
  <c r="H63" i="9"/>
  <c r="G63" i="9"/>
  <c r="F63" i="9"/>
  <c r="H62" i="9"/>
  <c r="G62" i="9"/>
  <c r="F62" i="9"/>
  <c r="H61" i="9"/>
  <c r="G61" i="9"/>
  <c r="F61" i="9"/>
  <c r="H60" i="9"/>
  <c r="G60" i="9"/>
  <c r="F60" i="9"/>
  <c r="H59" i="9"/>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G46" i="9"/>
  <c r="F46" i="9"/>
  <c r="H45" i="9"/>
  <c r="G45" i="9"/>
  <c r="F45" i="9"/>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E23" i="9" s="1"/>
  <c r="G23" i="9"/>
  <c r="F23" i="9"/>
  <c r="H22" i="9"/>
  <c r="G22" i="9"/>
  <c r="F22" i="9"/>
  <c r="F21" i="9"/>
  <c r="F4" i="9"/>
  <c r="O3" i="9"/>
  <c r="I3" i="9"/>
  <c r="H3" i="9"/>
  <c r="G3" i="9"/>
  <c r="D101" i="8"/>
  <c r="I36" i="3" s="1"/>
  <c r="D95" i="8"/>
  <c r="D90" i="8"/>
  <c r="D85" i="8"/>
  <c r="C1560" i="1" s="1"/>
  <c r="H1560" i="1" s="1"/>
  <c r="D80" i="8"/>
  <c r="D75" i="8"/>
  <c r="D70" i="8"/>
  <c r="D65" i="8"/>
  <c r="D60" i="8"/>
  <c r="D55" i="8"/>
  <c r="D50" i="8"/>
  <c r="C1525" i="1" s="1"/>
  <c r="H1525" i="1" s="1"/>
  <c r="D44" i="8"/>
  <c r="D36" i="8"/>
  <c r="D26" i="8"/>
  <c r="D18" i="8"/>
  <c r="D8" i="8"/>
  <c r="E44" i="7"/>
  <c r="E38" i="7" s="1"/>
  <c r="D44" i="7"/>
  <c r="D38" i="7" s="1"/>
  <c r="H31" i="3" s="1"/>
  <c r="E39" i="7"/>
  <c r="D39" i="7"/>
  <c r="E30" i="7"/>
  <c r="D30" i="7"/>
  <c r="E23" i="7"/>
  <c r="E22" i="7" s="1"/>
  <c r="I30" i="3" s="1"/>
  <c r="D23" i="7"/>
  <c r="D22" i="7" s="1"/>
  <c r="E14" i="7"/>
  <c r="D14" i="7"/>
  <c r="D6" i="7" s="1"/>
  <c r="D5" i="7" s="1"/>
  <c r="E7" i="7"/>
  <c r="E6"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412" i="1" s="1"/>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H1227" i="1" s="1"/>
  <c r="D250" i="5"/>
  <c r="F249" i="5"/>
  <c r="F248" i="5"/>
  <c r="F247" i="5"/>
  <c r="E246" i="5"/>
  <c r="D246" i="5"/>
  <c r="D245" i="5" s="1"/>
  <c r="F244" i="5"/>
  <c r="F243" i="5"/>
  <c r="E242" i="5"/>
  <c r="D242" i="5"/>
  <c r="D238" i="5" s="1"/>
  <c r="F241" i="5"/>
  <c r="F240" i="5"/>
  <c r="E239" i="5"/>
  <c r="D1216" i="1" s="1"/>
  <c r="H1216" i="1" s="1"/>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1" i="9" s="1"/>
  <c r="F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154" i="1" s="1"/>
  <c r="H1154" i="1" s="1"/>
  <c r="D180" i="5"/>
  <c r="F179" i="5"/>
  <c r="F178" i="5"/>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1041" i="1" s="1"/>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F417" i="4"/>
  <c r="E417" i="4"/>
  <c r="D417" i="4"/>
  <c r="D644" i="4" s="1"/>
  <c r="E416" i="4"/>
  <c r="D416" i="4"/>
  <c r="D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D351" i="4" s="1"/>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F259" i="4" s="1"/>
  <c r="D259" i="4"/>
  <c r="F258" i="4"/>
  <c r="F257" i="4"/>
  <c r="F256" i="4"/>
  <c r="F255" i="4"/>
  <c r="F254" i="4"/>
  <c r="F253" i="4"/>
  <c r="E253" i="4"/>
  <c r="E252" i="4" s="1"/>
  <c r="D253" i="4"/>
  <c r="D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9" i="4"/>
  <c r="D139" i="4"/>
  <c r="F138" i="4"/>
  <c r="F137" i="4"/>
  <c r="F136" i="4"/>
  <c r="F135" i="4"/>
  <c r="E134" i="4"/>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C1575" i="1"/>
  <c r="H1575" i="1" s="1"/>
  <c r="C1574" i="1"/>
  <c r="H1574" i="1" s="1"/>
  <c r="C1573" i="1"/>
  <c r="H1573" i="1" s="1"/>
  <c r="C1572" i="1"/>
  <c r="G1572" i="1" s="1"/>
  <c r="C1571" i="1"/>
  <c r="G1571" i="1" s="1"/>
  <c r="C1570" i="1"/>
  <c r="C1569" i="1"/>
  <c r="H1569" i="1" s="1"/>
  <c r="C1568" i="1"/>
  <c r="H1568" i="1" s="1"/>
  <c r="C1567" i="1"/>
  <c r="H1567" i="1" s="1"/>
  <c r="C1566" i="1"/>
  <c r="G1566" i="1" s="1"/>
  <c r="C1565" i="1"/>
  <c r="G1565" i="1" s="1"/>
  <c r="C1564" i="1"/>
  <c r="G1564" i="1" s="1"/>
  <c r="C1563" i="1"/>
  <c r="G1563" i="1" s="1"/>
  <c r="C1562" i="1"/>
  <c r="C1561" i="1"/>
  <c r="C1559" i="1"/>
  <c r="H1559" i="1" s="1"/>
  <c r="C1558" i="1"/>
  <c r="H1558" i="1" s="1"/>
  <c r="C1557" i="1"/>
  <c r="H1557" i="1" s="1"/>
  <c r="C1556" i="1"/>
  <c r="G1556" i="1" s="1"/>
  <c r="C1555" i="1"/>
  <c r="G1555" i="1" s="1"/>
  <c r="C1554" i="1"/>
  <c r="C1553" i="1"/>
  <c r="C1552" i="1"/>
  <c r="H1552" i="1" s="1"/>
  <c r="C1551" i="1"/>
  <c r="H1551" i="1" s="1"/>
  <c r="C1550" i="1"/>
  <c r="H1550" i="1" s="1"/>
  <c r="C1549" i="1"/>
  <c r="H1549" i="1" s="1"/>
  <c r="C1548" i="1"/>
  <c r="G1548" i="1" s="1"/>
  <c r="C1547" i="1"/>
  <c r="G1547" i="1" s="1"/>
  <c r="C1546" i="1"/>
  <c r="C1545" i="1"/>
  <c r="C1544" i="1"/>
  <c r="G1544" i="1" s="1"/>
  <c r="C1543" i="1"/>
  <c r="H1543" i="1" s="1"/>
  <c r="C1542" i="1"/>
  <c r="H1542" i="1" s="1"/>
  <c r="C1541" i="1"/>
  <c r="G1541" i="1" s="1"/>
  <c r="C1540" i="1"/>
  <c r="G1540" i="1" s="1"/>
  <c r="C1539" i="1"/>
  <c r="G1539" i="1" s="1"/>
  <c r="C1538" i="1"/>
  <c r="C1537" i="1"/>
  <c r="H1537" i="1" s="1"/>
  <c r="C1536" i="1"/>
  <c r="H1536" i="1" s="1"/>
  <c r="C1535" i="1"/>
  <c r="H1535" i="1" s="1"/>
  <c r="C1534" i="1"/>
  <c r="H1534" i="1" s="1"/>
  <c r="C1533" i="1"/>
  <c r="H1533" i="1" s="1"/>
  <c r="C1532" i="1"/>
  <c r="G1532" i="1" s="1"/>
  <c r="C1531" i="1"/>
  <c r="G1531" i="1" s="1"/>
  <c r="C1530" i="1"/>
  <c r="C1529" i="1"/>
  <c r="H1529" i="1" s="1"/>
  <c r="C1528" i="1"/>
  <c r="H1528" i="1" s="1"/>
  <c r="C1527" i="1"/>
  <c r="H1527" i="1" s="1"/>
  <c r="C1526" i="1"/>
  <c r="H1526" i="1" s="1"/>
  <c r="C1523" i="1"/>
  <c r="G1523" i="1" s="1"/>
  <c r="C1522" i="1"/>
  <c r="C1521" i="1"/>
  <c r="H1521" i="1" s="1"/>
  <c r="C1520" i="1"/>
  <c r="H1520" i="1" s="1"/>
  <c r="C1519" i="1"/>
  <c r="H1519" i="1" s="1"/>
  <c r="C1516" i="1"/>
  <c r="G1516" i="1" s="1"/>
  <c r="C1515" i="1"/>
  <c r="G1515" i="1" s="1"/>
  <c r="C1514" i="1"/>
  <c r="C1513" i="1"/>
  <c r="C1512" i="1"/>
  <c r="H1512" i="1" s="1"/>
  <c r="C1511" i="1"/>
  <c r="H1511" i="1" s="1"/>
  <c r="C1510" i="1"/>
  <c r="G1510" i="1" s="1"/>
  <c r="C1509" i="1"/>
  <c r="G1509" i="1" s="1"/>
  <c r="C1508" i="1"/>
  <c r="G1508" i="1" s="1"/>
  <c r="C1507" i="1"/>
  <c r="G1507" i="1" s="1"/>
  <c r="C1506" i="1"/>
  <c r="C1505" i="1"/>
  <c r="H1505" i="1" s="1"/>
  <c r="C1504" i="1"/>
  <c r="G1504" i="1" s="1"/>
  <c r="C1503" i="1"/>
  <c r="H1503" i="1" s="1"/>
  <c r="C1502" i="1"/>
  <c r="G1502" i="1" s="1"/>
  <c r="C1501" i="1"/>
  <c r="H1501" i="1" s="1"/>
  <c r="C1500" i="1"/>
  <c r="C1498" i="1"/>
  <c r="C1497" i="1"/>
  <c r="C1496" i="1"/>
  <c r="H1496" i="1" s="1"/>
  <c r="C1495" i="1"/>
  <c r="H1495" i="1" s="1"/>
  <c r="C1494" i="1"/>
  <c r="C1493" i="1"/>
  <c r="H1493" i="1" s="1"/>
  <c r="C1492" i="1"/>
  <c r="G1492" i="1" s="1"/>
  <c r="C1491" i="1"/>
  <c r="C1490" i="1"/>
  <c r="C1489" i="1"/>
  <c r="C1488" i="1"/>
  <c r="H1488" i="1" s="1"/>
  <c r="C1487" i="1"/>
  <c r="H1487" i="1" s="1"/>
  <c r="C1486" i="1"/>
  <c r="H1486" i="1" s="1"/>
  <c r="C1485" i="1"/>
  <c r="H1485" i="1" s="1"/>
  <c r="C1484" i="1"/>
  <c r="H1484" i="1" s="1"/>
  <c r="C1482" i="1"/>
  <c r="C1480" i="1"/>
  <c r="G1480" i="1" s="1"/>
  <c r="H1479" i="1"/>
  <c r="D1479" i="1"/>
  <c r="C1479" i="1"/>
  <c r="D1478" i="1"/>
  <c r="C1478" i="1"/>
  <c r="J1477" i="1"/>
  <c r="D1477" i="1"/>
  <c r="C1477" i="1"/>
  <c r="G1477" i="1" s="1"/>
  <c r="J1476" i="1"/>
  <c r="H1476" i="1"/>
  <c r="G1476" i="1"/>
  <c r="I1476" i="1" s="1"/>
  <c r="D1476" i="1"/>
  <c r="C1476" i="1"/>
  <c r="G1475" i="1"/>
  <c r="D1475" i="1"/>
  <c r="C1475" i="1"/>
  <c r="H1475" i="1" s="1"/>
  <c r="J1474" i="1"/>
  <c r="H1474" i="1"/>
  <c r="D1474" i="1"/>
  <c r="C1474" i="1"/>
  <c r="G1474" i="1" s="1"/>
  <c r="I1474" i="1" s="1"/>
  <c r="J1473" i="1"/>
  <c r="H1473" i="1"/>
  <c r="G1473" i="1"/>
  <c r="D1473" i="1"/>
  <c r="C1473" i="1"/>
  <c r="D1472" i="1"/>
  <c r="C1472" i="1"/>
  <c r="D1471" i="1"/>
  <c r="G1471" i="1" s="1"/>
  <c r="C1471" i="1"/>
  <c r="G1470" i="1"/>
  <c r="D1470" i="1"/>
  <c r="H1470" i="1" s="1"/>
  <c r="C1470" i="1"/>
  <c r="G1469" i="1"/>
  <c r="D1469" i="1"/>
  <c r="C1469" i="1"/>
  <c r="H1469" i="1" s="1"/>
  <c r="H1468" i="1"/>
  <c r="D1468" i="1"/>
  <c r="C1468" i="1"/>
  <c r="J1467" i="1"/>
  <c r="H1467" i="1"/>
  <c r="D1467" i="1"/>
  <c r="G1467" i="1" s="1"/>
  <c r="I1467" i="1" s="1"/>
  <c r="C1467" i="1"/>
  <c r="G1466" i="1"/>
  <c r="D1466" i="1"/>
  <c r="C1466" i="1"/>
  <c r="J1466" i="1" s="1"/>
  <c r="D1465" i="1"/>
  <c r="C1465" i="1"/>
  <c r="J1464" i="1"/>
  <c r="D1464" i="1"/>
  <c r="C1464" i="1"/>
  <c r="G1464" i="1" s="1"/>
  <c r="D1463" i="1"/>
  <c r="C1463" i="1"/>
  <c r="H1462" i="1"/>
  <c r="D1462" i="1"/>
  <c r="C1462" i="1"/>
  <c r="G1461" i="1"/>
  <c r="D1461" i="1"/>
  <c r="C1461" i="1"/>
  <c r="H1461" i="1" s="1"/>
  <c r="J1460" i="1"/>
  <c r="H1460" i="1"/>
  <c r="G1460" i="1"/>
  <c r="I1460" i="1" s="1"/>
  <c r="D1460" i="1"/>
  <c r="C1460" i="1"/>
  <c r="G1459" i="1"/>
  <c r="D1459" i="1"/>
  <c r="C1459" i="1"/>
  <c r="J1458" i="1"/>
  <c r="G1458" i="1"/>
  <c r="I1458" i="1" s="1"/>
  <c r="D1458" i="1"/>
  <c r="C1458" i="1"/>
  <c r="H1458" i="1" s="1"/>
  <c r="D1457" i="1"/>
  <c r="C1457" i="1"/>
  <c r="J1457" i="1" s="1"/>
  <c r="H1456" i="1"/>
  <c r="D1456" i="1"/>
  <c r="C1456" i="1"/>
  <c r="H1455" i="1"/>
  <c r="D1455" i="1"/>
  <c r="C1455" i="1"/>
  <c r="H1454" i="1"/>
  <c r="G1454" i="1"/>
  <c r="D1454" i="1"/>
  <c r="C1454" i="1"/>
  <c r="D1453" i="1"/>
  <c r="C1453" i="1"/>
  <c r="G1453" i="1" s="1"/>
  <c r="D1452" i="1"/>
  <c r="C1452" i="1"/>
  <c r="G1451" i="1"/>
  <c r="D1451" i="1"/>
  <c r="C1451" i="1"/>
  <c r="J1451" i="1" s="1"/>
  <c r="D1450" i="1"/>
  <c r="C1450" i="1"/>
  <c r="D1449" i="1"/>
  <c r="G1449" i="1" s="1"/>
  <c r="C1449" i="1"/>
  <c r="D1448" i="1"/>
  <c r="C1448" i="1"/>
  <c r="G1447" i="1"/>
  <c r="D1447" i="1"/>
  <c r="C1447" i="1"/>
  <c r="D1446" i="1"/>
  <c r="C1446" i="1"/>
  <c r="H1445" i="1"/>
  <c r="G1445" i="1"/>
  <c r="D1445" i="1"/>
  <c r="C1445" i="1"/>
  <c r="J1445" i="1" s="1"/>
  <c r="G1444" i="1"/>
  <c r="I1444" i="1" s="1"/>
  <c r="D1444" i="1"/>
  <c r="H1444" i="1" s="1"/>
  <c r="C1444" i="1"/>
  <c r="D1443" i="1"/>
  <c r="C1443" i="1"/>
  <c r="J1442" i="1"/>
  <c r="G1442" i="1"/>
  <c r="I1442" i="1" s="1"/>
  <c r="D1442" i="1"/>
  <c r="C1442" i="1"/>
  <c r="H1442" i="1" s="1"/>
  <c r="D1441" i="1"/>
  <c r="C1441" i="1"/>
  <c r="D1440" i="1"/>
  <c r="H1440" i="1" s="1"/>
  <c r="C1440" i="1"/>
  <c r="D1439" i="1"/>
  <c r="C1439" i="1"/>
  <c r="D1438" i="1"/>
  <c r="H1438" i="1" s="1"/>
  <c r="C1438" i="1"/>
  <c r="D1437" i="1"/>
  <c r="C1437" i="1"/>
  <c r="C1436" i="1"/>
  <c r="H1434" i="1"/>
  <c r="G1434" i="1"/>
  <c r="D1434" i="1"/>
  <c r="C1434" i="1"/>
  <c r="D1433" i="1"/>
  <c r="C1433" i="1"/>
  <c r="H1432" i="1"/>
  <c r="D1432" i="1"/>
  <c r="C1432" i="1"/>
  <c r="G1432" i="1" s="1"/>
  <c r="D1431" i="1"/>
  <c r="C1431" i="1"/>
  <c r="H1430" i="1"/>
  <c r="G1430" i="1"/>
  <c r="D1430" i="1"/>
  <c r="C1430" i="1"/>
  <c r="D1429" i="1"/>
  <c r="C1429" i="1"/>
  <c r="D1428" i="1"/>
  <c r="C1428" i="1"/>
  <c r="D1427" i="1"/>
  <c r="C1427" i="1"/>
  <c r="H1426" i="1"/>
  <c r="G1426" i="1"/>
  <c r="D1426" i="1"/>
  <c r="C1426" i="1"/>
  <c r="D1425" i="1"/>
  <c r="C1425" i="1"/>
  <c r="H1424" i="1"/>
  <c r="D1424" i="1"/>
  <c r="C1424" i="1"/>
  <c r="G1424" i="1" s="1"/>
  <c r="D1423" i="1"/>
  <c r="C1423" i="1"/>
  <c r="H1422" i="1"/>
  <c r="G1422" i="1"/>
  <c r="D1422" i="1"/>
  <c r="C1422" i="1"/>
  <c r="D1421" i="1"/>
  <c r="C1421" i="1"/>
  <c r="D1420" i="1"/>
  <c r="C1420" i="1"/>
  <c r="D1419" i="1"/>
  <c r="C1419" i="1"/>
  <c r="H1418" i="1"/>
  <c r="G1418" i="1"/>
  <c r="D1418" i="1"/>
  <c r="C1418" i="1"/>
  <c r="D1417" i="1"/>
  <c r="C1417" i="1"/>
  <c r="H1416" i="1"/>
  <c r="D1416" i="1"/>
  <c r="C1416" i="1"/>
  <c r="G1416" i="1" s="1"/>
  <c r="D1415" i="1"/>
  <c r="C1415" i="1"/>
  <c r="G1414" i="1"/>
  <c r="D1414" i="1"/>
  <c r="H1414" i="1" s="1"/>
  <c r="C1414" i="1"/>
  <c r="G1413" i="1"/>
  <c r="D1413" i="1"/>
  <c r="C1413" i="1"/>
  <c r="C1412" i="1"/>
  <c r="D1411" i="1"/>
  <c r="C1411" i="1"/>
  <c r="D1410" i="1"/>
  <c r="C1410" i="1"/>
  <c r="G1409" i="1"/>
  <c r="D1409" i="1"/>
  <c r="C1409" i="1"/>
  <c r="H1409" i="1" s="1"/>
  <c r="C1408" i="1"/>
  <c r="D1407" i="1"/>
  <c r="C1407" i="1"/>
  <c r="G1406" i="1"/>
  <c r="D1406" i="1"/>
  <c r="C1406" i="1"/>
  <c r="H1406" i="1" s="1"/>
  <c r="D1405" i="1"/>
  <c r="C1405" i="1"/>
  <c r="H1404" i="1"/>
  <c r="D1404" i="1"/>
  <c r="C1404" i="1"/>
  <c r="G1404" i="1" s="1"/>
  <c r="D1403" i="1"/>
  <c r="C1403" i="1"/>
  <c r="H1403" i="1" s="1"/>
  <c r="H1402" i="1"/>
  <c r="G1402" i="1"/>
  <c r="D1402" i="1"/>
  <c r="C1402" i="1"/>
  <c r="G1401" i="1"/>
  <c r="D1401" i="1"/>
  <c r="C1401" i="1"/>
  <c r="H1400" i="1"/>
  <c r="G1400" i="1"/>
  <c r="D1400" i="1"/>
  <c r="C1400" i="1"/>
  <c r="G1399" i="1"/>
  <c r="D1399" i="1"/>
  <c r="C1399" i="1"/>
  <c r="D1398" i="1"/>
  <c r="C1398" i="1"/>
  <c r="D1397" i="1"/>
  <c r="C1397" i="1"/>
  <c r="D1396" i="1"/>
  <c r="C1396" i="1"/>
  <c r="G1395" i="1"/>
  <c r="D1395" i="1"/>
  <c r="C1395" i="1"/>
  <c r="H1395" i="1" s="1"/>
  <c r="D1394" i="1"/>
  <c r="C1394" i="1"/>
  <c r="H1394" i="1" s="1"/>
  <c r="G1393" i="1"/>
  <c r="D1393" i="1"/>
  <c r="C1393" i="1"/>
  <c r="H1392" i="1"/>
  <c r="G1392" i="1"/>
  <c r="D1392" i="1"/>
  <c r="C1392" i="1"/>
  <c r="D1391" i="1"/>
  <c r="C1391" i="1"/>
  <c r="G1390" i="1"/>
  <c r="D1390" i="1"/>
  <c r="C1390" i="1"/>
  <c r="H1390" i="1" s="1"/>
  <c r="D1389" i="1"/>
  <c r="C1389" i="1"/>
  <c r="H1388" i="1"/>
  <c r="D1388" i="1"/>
  <c r="C1388" i="1"/>
  <c r="G1388" i="1" s="1"/>
  <c r="D1387" i="1"/>
  <c r="C1387" i="1"/>
  <c r="H1387" i="1" s="1"/>
  <c r="H1386" i="1"/>
  <c r="G1386" i="1"/>
  <c r="D1386" i="1"/>
  <c r="C1386" i="1"/>
  <c r="G1385" i="1"/>
  <c r="D1385" i="1"/>
  <c r="C1385" i="1"/>
  <c r="H1384" i="1"/>
  <c r="G1384" i="1"/>
  <c r="D1384" i="1"/>
  <c r="C1384" i="1"/>
  <c r="D1383" i="1"/>
  <c r="D1382" i="1"/>
  <c r="C1382" i="1"/>
  <c r="D1381" i="1"/>
  <c r="C1381" i="1"/>
  <c r="D1380" i="1"/>
  <c r="C1380" i="1"/>
  <c r="G1379" i="1"/>
  <c r="D1379" i="1"/>
  <c r="C1379" i="1"/>
  <c r="H1379" i="1" s="1"/>
  <c r="D1378" i="1"/>
  <c r="C1378" i="1"/>
  <c r="H1378" i="1" s="1"/>
  <c r="D1377" i="1"/>
  <c r="G1377" i="1" s="1"/>
  <c r="C1377" i="1"/>
  <c r="H1376" i="1"/>
  <c r="G1376" i="1"/>
  <c r="D1376" i="1"/>
  <c r="C1376" i="1"/>
  <c r="D1375" i="1"/>
  <c r="C1375" i="1"/>
  <c r="G1374" i="1"/>
  <c r="D1374" i="1"/>
  <c r="C1374" i="1"/>
  <c r="H1374" i="1" s="1"/>
  <c r="D1373" i="1"/>
  <c r="C1373" i="1"/>
  <c r="H1372" i="1"/>
  <c r="D1372" i="1"/>
  <c r="C1372" i="1"/>
  <c r="G1372" i="1" s="1"/>
  <c r="D1371" i="1"/>
  <c r="C1371" i="1"/>
  <c r="H1371" i="1" s="1"/>
  <c r="H1370" i="1"/>
  <c r="G1370" i="1"/>
  <c r="D1370" i="1"/>
  <c r="C1370" i="1"/>
  <c r="G1369" i="1"/>
  <c r="D1369" i="1"/>
  <c r="C1369" i="1"/>
  <c r="H1368" i="1"/>
  <c r="G1368" i="1"/>
  <c r="D1368" i="1"/>
  <c r="C1368" i="1"/>
  <c r="G1367" i="1"/>
  <c r="D1367" i="1"/>
  <c r="C1367" i="1"/>
  <c r="D1366" i="1"/>
  <c r="C1366" i="1"/>
  <c r="D1365" i="1"/>
  <c r="C1365" i="1"/>
  <c r="D1364" i="1"/>
  <c r="C1364" i="1"/>
  <c r="G1363" i="1"/>
  <c r="D1363" i="1"/>
  <c r="C1363" i="1"/>
  <c r="H1363" i="1" s="1"/>
  <c r="D1362" i="1"/>
  <c r="C1362" i="1"/>
  <c r="H1362" i="1" s="1"/>
  <c r="D1361" i="1"/>
  <c r="G1361" i="1" s="1"/>
  <c r="C1361" i="1"/>
  <c r="H1360" i="1"/>
  <c r="G1360" i="1"/>
  <c r="D1360" i="1"/>
  <c r="C1360" i="1"/>
  <c r="D1359" i="1"/>
  <c r="C1359" i="1"/>
  <c r="G1358" i="1"/>
  <c r="D1358" i="1"/>
  <c r="C1358" i="1"/>
  <c r="H1358" i="1" s="1"/>
  <c r="D1357" i="1"/>
  <c r="C1357" i="1"/>
  <c r="H1356" i="1"/>
  <c r="D1356" i="1"/>
  <c r="C1356" i="1"/>
  <c r="G1356" i="1" s="1"/>
  <c r="D1355" i="1"/>
  <c r="C1355" i="1"/>
  <c r="H1355" i="1" s="1"/>
  <c r="H1354" i="1"/>
  <c r="G1354" i="1"/>
  <c r="D1354" i="1"/>
  <c r="C1354"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G1340" i="1"/>
  <c r="D1340" i="1"/>
  <c r="H1340" i="1" s="1"/>
  <c r="C1340" i="1"/>
  <c r="H1339" i="1"/>
  <c r="G1339" i="1"/>
  <c r="D1339" i="1"/>
  <c r="C1339" i="1"/>
  <c r="G1338" i="1"/>
  <c r="D1338" i="1"/>
  <c r="H1338" i="1" s="1"/>
  <c r="C1338" i="1"/>
  <c r="H1337" i="1"/>
  <c r="G1337" i="1"/>
  <c r="D1337" i="1"/>
  <c r="C1337" i="1"/>
  <c r="D1336" i="1"/>
  <c r="C1336" i="1"/>
  <c r="H1335" i="1"/>
  <c r="G1335" i="1"/>
  <c r="D1335" i="1"/>
  <c r="C1335" i="1"/>
  <c r="G1334" i="1"/>
  <c r="D1334" i="1"/>
  <c r="H1334" i="1" s="1"/>
  <c r="C1334" i="1"/>
  <c r="H1333" i="1"/>
  <c r="G1333" i="1"/>
  <c r="D1333" i="1"/>
  <c r="C1333" i="1"/>
  <c r="G1332" i="1"/>
  <c r="D1332" i="1"/>
  <c r="H1332" i="1" s="1"/>
  <c r="C1332" i="1"/>
  <c r="H1331" i="1"/>
  <c r="G1331" i="1"/>
  <c r="D1331" i="1"/>
  <c r="C1331" i="1"/>
  <c r="D1330" i="1"/>
  <c r="H1330" i="1" s="1"/>
  <c r="C1330" i="1"/>
  <c r="D1329" i="1"/>
  <c r="D1328" i="1"/>
  <c r="H1328" i="1" s="1"/>
  <c r="C1328" i="1"/>
  <c r="H1327" i="1"/>
  <c r="G1327" i="1"/>
  <c r="D1327" i="1"/>
  <c r="C1327" i="1"/>
  <c r="D1326" i="1"/>
  <c r="C1326" i="1"/>
  <c r="H1325" i="1"/>
  <c r="G1325" i="1"/>
  <c r="D1325" i="1"/>
  <c r="C1325" i="1"/>
  <c r="G1324" i="1"/>
  <c r="D1324" i="1"/>
  <c r="H1324" i="1" s="1"/>
  <c r="C1324" i="1"/>
  <c r="H1323" i="1"/>
  <c r="G1323" i="1"/>
  <c r="D1323" i="1"/>
  <c r="C1323" i="1"/>
  <c r="G1322" i="1"/>
  <c r="D1322" i="1"/>
  <c r="H1322" i="1" s="1"/>
  <c r="C1322" i="1"/>
  <c r="H1321" i="1"/>
  <c r="G1321" i="1"/>
  <c r="D1321" i="1"/>
  <c r="C1321" i="1"/>
  <c r="D1320" i="1"/>
  <c r="H1320" i="1" s="1"/>
  <c r="C1320" i="1"/>
  <c r="H1319" i="1"/>
  <c r="G1319" i="1"/>
  <c r="D1319" i="1"/>
  <c r="C1319" i="1"/>
  <c r="D1318" i="1"/>
  <c r="H1318" i="1" s="1"/>
  <c r="C1318" i="1"/>
  <c r="H1317" i="1"/>
  <c r="G1317" i="1"/>
  <c r="D1317" i="1"/>
  <c r="C1317" i="1"/>
  <c r="G1316" i="1"/>
  <c r="D1316" i="1"/>
  <c r="H1316" i="1" s="1"/>
  <c r="C1316" i="1"/>
  <c r="H1315" i="1"/>
  <c r="G1315" i="1"/>
  <c r="D1315" i="1"/>
  <c r="C1315" i="1"/>
  <c r="G1314" i="1"/>
  <c r="D1314" i="1"/>
  <c r="H1314" i="1" s="1"/>
  <c r="C1314" i="1"/>
  <c r="H1313" i="1"/>
  <c r="G1313" i="1"/>
  <c r="D1313" i="1"/>
  <c r="C1313" i="1"/>
  <c r="D1312" i="1"/>
  <c r="H1312" i="1" s="1"/>
  <c r="C1312" i="1"/>
  <c r="H1311" i="1"/>
  <c r="G1311" i="1"/>
  <c r="D1311" i="1"/>
  <c r="C1311" i="1"/>
  <c r="D1310" i="1"/>
  <c r="C1310" i="1"/>
  <c r="H1309" i="1"/>
  <c r="G1309" i="1"/>
  <c r="D1309" i="1"/>
  <c r="C1309" i="1"/>
  <c r="G1308" i="1"/>
  <c r="D1308" i="1"/>
  <c r="H1308" i="1" s="1"/>
  <c r="C1308" i="1"/>
  <c r="H1307" i="1"/>
  <c r="G1307" i="1"/>
  <c r="D1307" i="1"/>
  <c r="C1307" i="1"/>
  <c r="G1306" i="1"/>
  <c r="D1306" i="1"/>
  <c r="H1306" i="1" s="1"/>
  <c r="C1306" i="1"/>
  <c r="H1305" i="1"/>
  <c r="G1305" i="1"/>
  <c r="D1305" i="1"/>
  <c r="C1305" i="1"/>
  <c r="D1304" i="1"/>
  <c r="H1304" i="1" s="1"/>
  <c r="C1304" i="1"/>
  <c r="H1303" i="1"/>
  <c r="G1303" i="1"/>
  <c r="D1303" i="1"/>
  <c r="C1303" i="1"/>
  <c r="D1302" i="1"/>
  <c r="H1302" i="1" s="1"/>
  <c r="C1302" i="1"/>
  <c r="H1301" i="1"/>
  <c r="G1301" i="1"/>
  <c r="D1301" i="1"/>
  <c r="C1301" i="1"/>
  <c r="G1300" i="1"/>
  <c r="D1300" i="1"/>
  <c r="H1300" i="1" s="1"/>
  <c r="C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G1289" i="1"/>
  <c r="D1289" i="1"/>
  <c r="H1289" i="1" s="1"/>
  <c r="C1289" i="1"/>
  <c r="D1288" i="1"/>
  <c r="H1288" i="1" s="1"/>
  <c r="C1288" i="1"/>
  <c r="D1287" i="1"/>
  <c r="H1287" i="1" s="1"/>
  <c r="C1287" i="1"/>
  <c r="D1286" i="1"/>
  <c r="C1286" i="1"/>
  <c r="D1285" i="1"/>
  <c r="H1285" i="1" s="1"/>
  <c r="C1285" i="1"/>
  <c r="D1284" i="1"/>
  <c r="H1284" i="1" s="1"/>
  <c r="C1284" i="1"/>
  <c r="G1283"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G1273" i="1" s="1"/>
  <c r="C1273" i="1"/>
  <c r="D1272" i="1"/>
  <c r="H1272" i="1" s="1"/>
  <c r="C1272" i="1"/>
  <c r="D1271" i="1"/>
  <c r="G1271" i="1" s="1"/>
  <c r="C1271" i="1"/>
  <c r="D1270" i="1"/>
  <c r="C1270" i="1"/>
  <c r="H1269" i="1"/>
  <c r="G1269" i="1"/>
  <c r="D1269" i="1"/>
  <c r="C1269" i="1"/>
  <c r="G1268" i="1"/>
  <c r="D1268" i="1"/>
  <c r="H1268" i="1" s="1"/>
  <c r="C1268" i="1"/>
  <c r="H1267" i="1"/>
  <c r="G1267" i="1"/>
  <c r="D1267" i="1"/>
  <c r="C1267" i="1"/>
  <c r="G1266" i="1"/>
  <c r="D1266" i="1"/>
  <c r="H1266" i="1" s="1"/>
  <c r="C1266" i="1"/>
  <c r="H1265" i="1"/>
  <c r="G1265" i="1"/>
  <c r="D1265" i="1"/>
  <c r="C1265" i="1"/>
  <c r="D1264" i="1"/>
  <c r="H1264" i="1" s="1"/>
  <c r="C1264" i="1"/>
  <c r="D1263" i="1"/>
  <c r="H1263" i="1" s="1"/>
  <c r="C1263" i="1"/>
  <c r="D1262" i="1"/>
  <c r="H1262" i="1" s="1"/>
  <c r="C1262" i="1"/>
  <c r="D1261" i="1"/>
  <c r="H1261" i="1" s="1"/>
  <c r="C1261" i="1"/>
  <c r="D1260" i="1"/>
  <c r="H1260" i="1" s="1"/>
  <c r="C1260" i="1"/>
  <c r="D1259" i="1"/>
  <c r="G1259" i="1" s="1"/>
  <c r="C1259" i="1"/>
  <c r="D1258" i="1"/>
  <c r="H1258" i="1" s="1"/>
  <c r="C1258" i="1"/>
  <c r="D1257" i="1"/>
  <c r="G1257" i="1" s="1"/>
  <c r="C1257" i="1"/>
  <c r="D1256" i="1"/>
  <c r="H1256" i="1" s="1"/>
  <c r="C1256" i="1"/>
  <c r="D1255" i="1"/>
  <c r="H1255" i="1" s="1"/>
  <c r="C1255" i="1"/>
  <c r="D1254" i="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H1243" i="1"/>
  <c r="G1243" i="1"/>
  <c r="D1243" i="1"/>
  <c r="C1243" i="1"/>
  <c r="G1242" i="1"/>
  <c r="D1242" i="1"/>
  <c r="H1242" i="1" s="1"/>
  <c r="C1242" i="1"/>
  <c r="H1241" i="1"/>
  <c r="G1241" i="1"/>
  <c r="D1241" i="1"/>
  <c r="C1241" i="1"/>
  <c r="G1240" i="1"/>
  <c r="D1240" i="1"/>
  <c r="H1240" i="1" s="1"/>
  <c r="C1240" i="1"/>
  <c r="H1239" i="1"/>
  <c r="G1239" i="1"/>
  <c r="D1239" i="1"/>
  <c r="C1239" i="1"/>
  <c r="D1238" i="1"/>
  <c r="C1238" i="1"/>
  <c r="D1237" i="1"/>
  <c r="H1237" i="1" s="1"/>
  <c r="C1237" i="1"/>
  <c r="C1236"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C1226" i="1"/>
  <c r="D1225" i="1"/>
  <c r="G1225" i="1" s="1"/>
  <c r="C1225" i="1"/>
  <c r="D1224" i="1"/>
  <c r="H1224" i="1" s="1"/>
  <c r="C1224" i="1"/>
  <c r="D1223" i="1"/>
  <c r="H1223" i="1" s="1"/>
  <c r="C1223" i="1"/>
  <c r="C1222" i="1"/>
  <c r="D1221" i="1"/>
  <c r="H1221" i="1" s="1"/>
  <c r="C1221" i="1"/>
  <c r="D1220" i="1"/>
  <c r="C1220" i="1"/>
  <c r="D1219" i="1"/>
  <c r="H1219" i="1" s="1"/>
  <c r="C1219" i="1"/>
  <c r="D1218" i="1"/>
  <c r="H1218" i="1" s="1"/>
  <c r="C1218" i="1"/>
  <c r="D1217" i="1"/>
  <c r="H1217" i="1" s="1"/>
  <c r="C1217" i="1"/>
  <c r="C1216" i="1"/>
  <c r="C1215" i="1"/>
  <c r="D1213" i="1"/>
  <c r="C1213" i="1"/>
  <c r="D1212" i="1"/>
  <c r="C1212" i="1"/>
  <c r="C1211" i="1"/>
  <c r="D1210" i="1"/>
  <c r="C1210" i="1"/>
  <c r="D1209" i="1"/>
  <c r="H1209" i="1" s="1"/>
  <c r="C1209" i="1"/>
  <c r="D1208" i="1"/>
  <c r="C1208" i="1"/>
  <c r="D1207" i="1"/>
  <c r="H1207" i="1" s="1"/>
  <c r="C1207" i="1"/>
  <c r="D1206" i="1"/>
  <c r="C1206" i="1"/>
  <c r="D1205" i="1"/>
  <c r="H1205" i="1" s="1"/>
  <c r="C1205" i="1"/>
  <c r="D1204" i="1"/>
  <c r="C1204" i="1"/>
  <c r="D1203" i="1"/>
  <c r="H1203" i="1" s="1"/>
  <c r="C1203" i="1"/>
  <c r="D1202" i="1"/>
  <c r="C1202" i="1"/>
  <c r="D1201" i="1"/>
  <c r="H1201" i="1" s="1"/>
  <c r="C1201" i="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D1184" i="1"/>
  <c r="C1184" i="1"/>
  <c r="C1183" i="1"/>
  <c r="D1182" i="1"/>
  <c r="C1182" i="1"/>
  <c r="D1181" i="1"/>
  <c r="H1181" i="1" s="1"/>
  <c r="C1181" i="1"/>
  <c r="D1180" i="1"/>
  <c r="C1180" i="1"/>
  <c r="D1179" i="1"/>
  <c r="H1179" i="1" s="1"/>
  <c r="C1179" i="1"/>
  <c r="D1178" i="1"/>
  <c r="C1178" i="1"/>
  <c r="D1177" i="1"/>
  <c r="H1177" i="1" s="1"/>
  <c r="C1177" i="1"/>
  <c r="D1176" i="1"/>
  <c r="C1176" i="1"/>
  <c r="D1175" i="1"/>
  <c r="G1175" i="1" s="1"/>
  <c r="C1175" i="1"/>
  <c r="D1174" i="1"/>
  <c r="C1174" i="1"/>
  <c r="D1173" i="1"/>
  <c r="H1173" i="1" s="1"/>
  <c r="C1173" i="1"/>
  <c r="D1172" i="1"/>
  <c r="C1172" i="1"/>
  <c r="D1171" i="1"/>
  <c r="H1171" i="1" s="1"/>
  <c r="C1171" i="1"/>
  <c r="D1170" i="1"/>
  <c r="C1170" i="1"/>
  <c r="D1169" i="1"/>
  <c r="H1169" i="1" s="1"/>
  <c r="C1169" i="1"/>
  <c r="D1168" i="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G1159" i="1"/>
  <c r="D1159" i="1"/>
  <c r="H1159" i="1" s="1"/>
  <c r="C1159" i="1"/>
  <c r="D1158" i="1"/>
  <c r="H1158" i="1" s="1"/>
  <c r="C1158" i="1"/>
  <c r="D1157" i="1"/>
  <c r="H1157" i="1" s="1"/>
  <c r="C1157" i="1"/>
  <c r="G1156" i="1"/>
  <c r="D1156" i="1"/>
  <c r="H1156" i="1" s="1"/>
  <c r="C1156" i="1"/>
  <c r="D1155" i="1"/>
  <c r="G1155" i="1" s="1"/>
  <c r="C1155" i="1"/>
  <c r="C1154" i="1"/>
  <c r="D1151" i="1"/>
  <c r="H1151" i="1" s="1"/>
  <c r="C1151" i="1"/>
  <c r="D1150" i="1"/>
  <c r="H1150" i="1" s="1"/>
  <c r="C1150" i="1"/>
  <c r="D1149" i="1"/>
  <c r="H1149" i="1" s="1"/>
  <c r="C1149" i="1"/>
  <c r="C1148" i="1"/>
  <c r="D1147" i="1"/>
  <c r="H1147" i="1" s="1"/>
  <c r="C1147" i="1"/>
  <c r="D1146" i="1"/>
  <c r="H1146" i="1" s="1"/>
  <c r="C1146" i="1"/>
  <c r="D1145" i="1"/>
  <c r="H1145" i="1" s="1"/>
  <c r="C1145" i="1"/>
  <c r="D1144" i="1"/>
  <c r="G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3" i="1"/>
  <c r="H1123" i="1" s="1"/>
  <c r="C1123" i="1"/>
  <c r="D1122" i="1"/>
  <c r="H1122" i="1" s="1"/>
  <c r="C1122" i="1"/>
  <c r="D1121" i="1"/>
  <c r="H1121" i="1" s="1"/>
  <c r="C1121" i="1"/>
  <c r="D1120" i="1"/>
  <c r="H1120" i="1" s="1"/>
  <c r="C1120" i="1"/>
  <c r="D1119" i="1"/>
  <c r="G1119" i="1" s="1"/>
  <c r="C1119" i="1"/>
  <c r="D1118" i="1"/>
  <c r="H1118" i="1" s="1"/>
  <c r="C1118" i="1"/>
  <c r="D1117" i="1"/>
  <c r="H1117" i="1" s="1"/>
  <c r="C1117" i="1"/>
  <c r="D1116" i="1"/>
  <c r="C1116" i="1"/>
  <c r="D1115" i="1"/>
  <c r="H1115" i="1" s="1"/>
  <c r="C1115" i="1"/>
  <c r="D1114" i="1"/>
  <c r="H1114" i="1" s="1"/>
  <c r="C1114" i="1"/>
  <c r="D1113" i="1"/>
  <c r="H1113" i="1" s="1"/>
  <c r="C1113" i="1"/>
  <c r="C1112" i="1"/>
  <c r="D1111" i="1"/>
  <c r="G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C1100" i="1"/>
  <c r="D1099" i="1"/>
  <c r="G1099" i="1" s="1"/>
  <c r="C1099" i="1"/>
  <c r="D1098" i="1"/>
  <c r="H1098" i="1" s="1"/>
  <c r="C1098" i="1"/>
  <c r="D1097" i="1"/>
  <c r="H1097" i="1" s="1"/>
  <c r="C1097" i="1"/>
  <c r="D1095" i="1"/>
  <c r="H1095" i="1" s="1"/>
  <c r="C1095" i="1"/>
  <c r="D1094" i="1"/>
  <c r="C1094" i="1"/>
  <c r="D1093" i="1"/>
  <c r="G1093" i="1" s="1"/>
  <c r="C1093" i="1"/>
  <c r="D1092" i="1"/>
  <c r="C1092" i="1"/>
  <c r="D1091" i="1"/>
  <c r="H1091" i="1" s="1"/>
  <c r="C1091" i="1"/>
  <c r="D1090" i="1"/>
  <c r="C1090" i="1"/>
  <c r="D1089" i="1"/>
  <c r="H1089" i="1" s="1"/>
  <c r="C1089" i="1"/>
  <c r="D1088" i="1"/>
  <c r="C1088" i="1"/>
  <c r="D1087" i="1"/>
  <c r="H1087" i="1" s="1"/>
  <c r="C1087" i="1"/>
  <c r="D1086" i="1"/>
  <c r="C1086" i="1"/>
  <c r="D1085" i="1"/>
  <c r="G1085" i="1" s="1"/>
  <c r="C1085" i="1"/>
  <c r="C1084" i="1"/>
  <c r="D1083" i="1"/>
  <c r="H1083" i="1" s="1"/>
  <c r="C1083" i="1"/>
  <c r="D1082" i="1"/>
  <c r="C1082" i="1"/>
  <c r="D1081" i="1"/>
  <c r="H1081" i="1" s="1"/>
  <c r="C1081" i="1"/>
  <c r="D1080" i="1"/>
  <c r="C1080" i="1"/>
  <c r="D1079" i="1"/>
  <c r="H1079" i="1" s="1"/>
  <c r="C1079" i="1"/>
  <c r="D1078" i="1"/>
  <c r="C1078" i="1"/>
  <c r="D1077" i="1"/>
  <c r="G1077" i="1" s="1"/>
  <c r="C1077" i="1"/>
  <c r="D1076" i="1"/>
  <c r="C1076" i="1"/>
  <c r="D1075" i="1"/>
  <c r="H1075" i="1" s="1"/>
  <c r="C1075" i="1"/>
  <c r="D1074" i="1"/>
  <c r="C1074" i="1"/>
  <c r="D1073" i="1"/>
  <c r="H1073" i="1" s="1"/>
  <c r="C1073" i="1"/>
  <c r="D1072" i="1"/>
  <c r="C1072" i="1"/>
  <c r="D1071" i="1"/>
  <c r="H1071" i="1" s="1"/>
  <c r="C1071" i="1"/>
  <c r="D1070" i="1"/>
  <c r="C1070" i="1"/>
  <c r="D1069" i="1"/>
  <c r="G1069" i="1" s="1"/>
  <c r="C1069" i="1"/>
  <c r="D1068" i="1"/>
  <c r="C1068" i="1"/>
  <c r="D1067" i="1"/>
  <c r="H1067" i="1" s="1"/>
  <c r="C1067" i="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G1048" i="1" s="1"/>
  <c r="C1048" i="1"/>
  <c r="C1047" i="1"/>
  <c r="D1045" i="1"/>
  <c r="G1045" i="1" s="1"/>
  <c r="C1045" i="1"/>
  <c r="D1044" i="1"/>
  <c r="H1044" i="1" s="1"/>
  <c r="C1044" i="1"/>
  <c r="D1043" i="1"/>
  <c r="G1043" i="1" s="1"/>
  <c r="C1043" i="1"/>
  <c r="D1042" i="1"/>
  <c r="H1042" i="1" s="1"/>
  <c r="C1042" i="1"/>
  <c r="C1041" i="1"/>
  <c r="D1040" i="1"/>
  <c r="H1040" i="1" s="1"/>
  <c r="C1040" i="1"/>
  <c r="D1039" i="1"/>
  <c r="G1039" i="1" s="1"/>
  <c r="C1039" i="1"/>
  <c r="D1038" i="1"/>
  <c r="H1038" i="1" s="1"/>
  <c r="C1038" i="1"/>
  <c r="D1037" i="1"/>
  <c r="G1037" i="1" s="1"/>
  <c r="C1037" i="1"/>
  <c r="D1036" i="1"/>
  <c r="H1036" i="1" s="1"/>
  <c r="C1036" i="1"/>
  <c r="D1035" i="1"/>
  <c r="G1035" i="1" s="1"/>
  <c r="C1035" i="1"/>
  <c r="D1034" i="1"/>
  <c r="H1034" i="1" s="1"/>
  <c r="C1034" i="1"/>
  <c r="D1033" i="1"/>
  <c r="G1033" i="1" s="1"/>
  <c r="C1033" i="1"/>
  <c r="D1032" i="1"/>
  <c r="G1032" i="1" s="1"/>
  <c r="C1032" i="1"/>
  <c r="D1031" i="1"/>
  <c r="G1031" i="1" s="1"/>
  <c r="C1031" i="1"/>
  <c r="D1030" i="1"/>
  <c r="H1030" i="1" s="1"/>
  <c r="C1030" i="1"/>
  <c r="D1029" i="1"/>
  <c r="G1029" i="1" s="1"/>
  <c r="C1029" i="1"/>
  <c r="D1028" i="1"/>
  <c r="H1028" i="1" s="1"/>
  <c r="C1028" i="1"/>
  <c r="D1027" i="1"/>
  <c r="G1027" i="1" s="1"/>
  <c r="C1027" i="1"/>
  <c r="D1026" i="1"/>
  <c r="H1026" i="1" s="1"/>
  <c r="C1026" i="1"/>
  <c r="D1025" i="1"/>
  <c r="G1025" i="1" s="1"/>
  <c r="C1025" i="1"/>
  <c r="D1024" i="1"/>
  <c r="H1024" i="1" s="1"/>
  <c r="C1024" i="1"/>
  <c r="D1023" i="1"/>
  <c r="G1023" i="1" s="1"/>
  <c r="C1023" i="1"/>
  <c r="D1022" i="1"/>
  <c r="H1022" i="1" s="1"/>
  <c r="C1022" i="1"/>
  <c r="D1021" i="1"/>
  <c r="G1021" i="1" s="1"/>
  <c r="C1021" i="1"/>
  <c r="D1020" i="1"/>
  <c r="H1020" i="1" s="1"/>
  <c r="C1020" i="1"/>
  <c r="D1019" i="1"/>
  <c r="G1019" i="1" s="1"/>
  <c r="C1019" i="1"/>
  <c r="D1018" i="1"/>
  <c r="H1018" i="1" s="1"/>
  <c r="C1018" i="1"/>
  <c r="D1017" i="1"/>
  <c r="G1017" i="1" s="1"/>
  <c r="C1017" i="1"/>
  <c r="D1016" i="1"/>
  <c r="H1016" i="1" s="1"/>
  <c r="C1016" i="1"/>
  <c r="D1015" i="1"/>
  <c r="G1015" i="1" s="1"/>
  <c r="C1015" i="1"/>
  <c r="D1014" i="1"/>
  <c r="H1014" i="1" s="1"/>
  <c r="C1014" i="1"/>
  <c r="D1013" i="1"/>
  <c r="G1013" i="1" s="1"/>
  <c r="C1013" i="1"/>
  <c r="H1012" i="1"/>
  <c r="C1012" i="1"/>
  <c r="H1011" i="1"/>
  <c r="C1011" i="1"/>
  <c r="H1010" i="1"/>
  <c r="C1010" i="1"/>
  <c r="H1009" i="1"/>
  <c r="C1009" i="1"/>
  <c r="H1008" i="1"/>
  <c r="C1008" i="1"/>
  <c r="H1007" i="1"/>
  <c r="C1007" i="1"/>
  <c r="H1006" i="1"/>
  <c r="C1006" i="1"/>
  <c r="H1005" i="1"/>
  <c r="C1005" i="1"/>
  <c r="H1004" i="1"/>
  <c r="C1004" i="1"/>
  <c r="H1003" i="1"/>
  <c r="C1003" i="1"/>
  <c r="H1002" i="1"/>
  <c r="C1002" i="1"/>
  <c r="H1001" i="1"/>
  <c r="C1001" i="1"/>
  <c r="H1000" i="1"/>
  <c r="C1000" i="1"/>
  <c r="H999" i="1"/>
  <c r="C999" i="1"/>
  <c r="H998" i="1"/>
  <c r="C998" i="1"/>
  <c r="H997" i="1"/>
  <c r="C997" i="1"/>
  <c r="H996" i="1"/>
  <c r="C996" i="1"/>
  <c r="H995" i="1"/>
  <c r="C995" i="1"/>
  <c r="H994" i="1"/>
  <c r="C994" i="1"/>
  <c r="H993" i="1"/>
  <c r="C993" i="1"/>
  <c r="H992" i="1"/>
  <c r="C992" i="1"/>
  <c r="H991" i="1"/>
  <c r="C991" i="1"/>
  <c r="H989" i="1"/>
  <c r="C989" i="1"/>
  <c r="C988" i="1"/>
  <c r="H987" i="1"/>
  <c r="C987" i="1"/>
  <c r="C986" i="1"/>
  <c r="H983" i="1"/>
  <c r="C983" i="1"/>
  <c r="H982" i="1"/>
  <c r="C982" i="1"/>
  <c r="H981" i="1"/>
  <c r="C981" i="1"/>
  <c r="H980" i="1"/>
  <c r="C980" i="1"/>
  <c r="H979" i="1"/>
  <c r="C979" i="1"/>
  <c r="H978" i="1"/>
  <c r="C978" i="1"/>
  <c r="H977" i="1"/>
  <c r="C977" i="1"/>
  <c r="H976" i="1"/>
  <c r="C976" i="1"/>
  <c r="D975" i="1"/>
  <c r="G975" i="1" s="1"/>
  <c r="C975" i="1"/>
  <c r="D974" i="1"/>
  <c r="G974" i="1" s="1"/>
  <c r="C974" i="1"/>
  <c r="D973" i="1"/>
  <c r="G973" i="1" s="1"/>
  <c r="C973" i="1"/>
  <c r="D972" i="1"/>
  <c r="G972" i="1" s="1"/>
  <c r="C972" i="1"/>
  <c r="H971" i="1"/>
  <c r="C971" i="1"/>
  <c r="H970" i="1"/>
  <c r="C970" i="1"/>
  <c r="H969" i="1"/>
  <c r="C969" i="1"/>
  <c r="H968" i="1"/>
  <c r="C968" i="1"/>
  <c r="H967" i="1"/>
  <c r="C967" i="1"/>
  <c r="H966" i="1"/>
  <c r="C966" i="1"/>
  <c r="H965" i="1"/>
  <c r="C965" i="1"/>
  <c r="H964" i="1"/>
  <c r="C964" i="1"/>
  <c r="H963" i="1"/>
  <c r="C963" i="1"/>
  <c r="H962" i="1"/>
  <c r="C962" i="1"/>
  <c r="H961" i="1"/>
  <c r="C961" i="1"/>
  <c r="H960" i="1"/>
  <c r="C960" i="1"/>
  <c r="H959" i="1"/>
  <c r="C959" i="1"/>
  <c r="H958" i="1"/>
  <c r="C958" i="1"/>
  <c r="H957" i="1"/>
  <c r="C957" i="1"/>
  <c r="H956" i="1"/>
  <c r="C956" i="1"/>
  <c r="H955" i="1"/>
  <c r="C955" i="1"/>
  <c r="H954" i="1"/>
  <c r="C954" i="1"/>
  <c r="H953" i="1"/>
  <c r="C953" i="1"/>
  <c r="H952" i="1"/>
  <c r="C952" i="1"/>
  <c r="H951" i="1"/>
  <c r="C951" i="1"/>
  <c r="H950" i="1"/>
  <c r="C950" i="1"/>
  <c r="H949" i="1"/>
  <c r="C949" i="1"/>
  <c r="H948" i="1"/>
  <c r="C948" i="1"/>
  <c r="H947" i="1"/>
  <c r="C947" i="1"/>
  <c r="H946" i="1"/>
  <c r="C946" i="1"/>
  <c r="H945" i="1"/>
  <c r="C945" i="1"/>
  <c r="H944" i="1"/>
  <c r="C944" i="1"/>
  <c r="H943" i="1"/>
  <c r="C943" i="1"/>
  <c r="H942" i="1"/>
  <c r="C942" i="1"/>
  <c r="H941" i="1"/>
  <c r="C941" i="1"/>
  <c r="H940" i="1"/>
  <c r="C940" i="1"/>
  <c r="H939" i="1"/>
  <c r="C939" i="1"/>
  <c r="H938" i="1"/>
  <c r="C938" i="1"/>
  <c r="H937" i="1"/>
  <c r="C937" i="1"/>
  <c r="H936" i="1"/>
  <c r="C936" i="1"/>
  <c r="H935" i="1"/>
  <c r="C935" i="1"/>
  <c r="H934" i="1"/>
  <c r="C934" i="1"/>
  <c r="H933" i="1"/>
  <c r="C933" i="1"/>
  <c r="H932" i="1"/>
  <c r="C932" i="1"/>
  <c r="H931" i="1"/>
  <c r="C931" i="1"/>
  <c r="H930" i="1"/>
  <c r="C930" i="1"/>
  <c r="H929" i="1"/>
  <c r="C929" i="1"/>
  <c r="H928" i="1"/>
  <c r="C928" i="1"/>
  <c r="H927" i="1"/>
  <c r="C927" i="1"/>
  <c r="H926" i="1"/>
  <c r="C926" i="1"/>
  <c r="H925" i="1"/>
  <c r="C925" i="1"/>
  <c r="H924" i="1"/>
  <c r="C924" i="1"/>
  <c r="H923" i="1"/>
  <c r="C923" i="1"/>
  <c r="H922" i="1"/>
  <c r="C922" i="1"/>
  <c r="H921" i="1"/>
  <c r="C921" i="1"/>
  <c r="H920" i="1"/>
  <c r="C920" i="1"/>
  <c r="H919" i="1"/>
  <c r="C919" i="1"/>
  <c r="H918" i="1"/>
  <c r="C918" i="1"/>
  <c r="H917" i="1"/>
  <c r="C917" i="1"/>
  <c r="H916" i="1"/>
  <c r="C916" i="1"/>
  <c r="H915" i="1"/>
  <c r="C915" i="1"/>
  <c r="H914" i="1"/>
  <c r="C914" i="1"/>
  <c r="H913" i="1"/>
  <c r="C913" i="1"/>
  <c r="H912" i="1"/>
  <c r="C912" i="1"/>
  <c r="H911" i="1"/>
  <c r="C911" i="1"/>
  <c r="H910" i="1"/>
  <c r="C910" i="1"/>
  <c r="H909" i="1"/>
  <c r="C909" i="1"/>
  <c r="H908" i="1"/>
  <c r="C908" i="1"/>
  <c r="H907" i="1"/>
  <c r="C907" i="1"/>
  <c r="H906" i="1"/>
  <c r="C906" i="1"/>
  <c r="H905" i="1"/>
  <c r="C905" i="1"/>
  <c r="H904" i="1"/>
  <c r="C904" i="1"/>
  <c r="H903" i="1"/>
  <c r="C903" i="1"/>
  <c r="H902" i="1"/>
  <c r="C902" i="1"/>
  <c r="H901" i="1"/>
  <c r="C901" i="1"/>
  <c r="H900" i="1"/>
  <c r="C900" i="1"/>
  <c r="H899" i="1"/>
  <c r="C899" i="1"/>
  <c r="H898" i="1"/>
  <c r="C898" i="1"/>
  <c r="H897" i="1"/>
  <c r="C897" i="1"/>
  <c r="H896" i="1"/>
  <c r="C896" i="1"/>
  <c r="H895" i="1"/>
  <c r="C895" i="1"/>
  <c r="H894" i="1"/>
  <c r="C894" i="1"/>
  <c r="H893" i="1"/>
  <c r="C893" i="1"/>
  <c r="H892" i="1"/>
  <c r="C892" i="1"/>
  <c r="H891" i="1"/>
  <c r="C891" i="1"/>
  <c r="H890" i="1"/>
  <c r="C890" i="1"/>
  <c r="H889" i="1"/>
  <c r="C889" i="1"/>
  <c r="H888" i="1"/>
  <c r="C888" i="1"/>
  <c r="D887" i="1"/>
  <c r="H887" i="1" s="1"/>
  <c r="C887" i="1"/>
  <c r="H886" i="1"/>
  <c r="C886" i="1"/>
  <c r="H885" i="1"/>
  <c r="C885" i="1"/>
  <c r="H884" i="1"/>
  <c r="C884" i="1"/>
  <c r="H883" i="1"/>
  <c r="C883" i="1"/>
  <c r="H882" i="1"/>
  <c r="C882" i="1"/>
  <c r="H881" i="1"/>
  <c r="C881" i="1"/>
  <c r="H880" i="1"/>
  <c r="C880" i="1"/>
  <c r="H879" i="1"/>
  <c r="C879" i="1"/>
  <c r="H878" i="1"/>
  <c r="C878" i="1"/>
  <c r="H877" i="1"/>
  <c r="C877" i="1"/>
  <c r="H876" i="1"/>
  <c r="C876" i="1"/>
  <c r="H875" i="1"/>
  <c r="C875" i="1"/>
  <c r="H874" i="1"/>
  <c r="C874" i="1"/>
  <c r="H873" i="1"/>
  <c r="C873" i="1"/>
  <c r="H872" i="1"/>
  <c r="C872" i="1"/>
  <c r="H871" i="1"/>
  <c r="C871" i="1"/>
  <c r="H870" i="1"/>
  <c r="C870" i="1"/>
  <c r="H869" i="1"/>
  <c r="C869" i="1"/>
  <c r="H868" i="1"/>
  <c r="C868" i="1"/>
  <c r="H867" i="1"/>
  <c r="C867" i="1"/>
  <c r="H866" i="1"/>
  <c r="C866" i="1"/>
  <c r="H865" i="1"/>
  <c r="C865" i="1"/>
  <c r="H864" i="1"/>
  <c r="C864" i="1"/>
  <c r="H863" i="1"/>
  <c r="C863" i="1"/>
  <c r="H862" i="1"/>
  <c r="C862" i="1"/>
  <c r="H861" i="1"/>
  <c r="C861" i="1"/>
  <c r="H860" i="1"/>
  <c r="C860" i="1"/>
  <c r="H859" i="1"/>
  <c r="C859" i="1"/>
  <c r="H858" i="1"/>
  <c r="C858" i="1"/>
  <c r="H857" i="1"/>
  <c r="C857" i="1"/>
  <c r="H856" i="1"/>
  <c r="C856" i="1"/>
  <c r="H855" i="1"/>
  <c r="C855" i="1"/>
  <c r="H854" i="1"/>
  <c r="C854" i="1"/>
  <c r="H853" i="1"/>
  <c r="C853" i="1"/>
  <c r="H852" i="1"/>
  <c r="C852" i="1"/>
  <c r="H851" i="1"/>
  <c r="C851" i="1"/>
  <c r="H850" i="1"/>
  <c r="C850" i="1"/>
  <c r="H849" i="1"/>
  <c r="C849" i="1"/>
  <c r="H848" i="1"/>
  <c r="C848" i="1"/>
  <c r="H847" i="1"/>
  <c r="C847" i="1"/>
  <c r="H846" i="1"/>
  <c r="C846" i="1"/>
  <c r="H845" i="1"/>
  <c r="C845" i="1"/>
  <c r="H844" i="1"/>
  <c r="C844" i="1"/>
  <c r="H843" i="1"/>
  <c r="C843" i="1"/>
  <c r="H842" i="1"/>
  <c r="C842" i="1"/>
  <c r="H841" i="1"/>
  <c r="C841" i="1"/>
  <c r="H840" i="1"/>
  <c r="C840" i="1"/>
  <c r="H839" i="1"/>
  <c r="C839" i="1"/>
  <c r="H838" i="1"/>
  <c r="C838" i="1"/>
  <c r="H837" i="1"/>
  <c r="C837" i="1"/>
  <c r="H836" i="1"/>
  <c r="C836" i="1"/>
  <c r="H835" i="1"/>
  <c r="C835" i="1"/>
  <c r="H834" i="1"/>
  <c r="C834" i="1"/>
  <c r="H833" i="1"/>
  <c r="C833" i="1"/>
  <c r="H832" i="1"/>
  <c r="C832" i="1"/>
  <c r="H831" i="1"/>
  <c r="C831" i="1"/>
  <c r="H830" i="1"/>
  <c r="C830" i="1"/>
  <c r="H829" i="1"/>
  <c r="C829" i="1"/>
  <c r="H828" i="1"/>
  <c r="C828" i="1"/>
  <c r="H827" i="1"/>
  <c r="C827" i="1"/>
  <c r="H826" i="1"/>
  <c r="C826" i="1"/>
  <c r="H825" i="1"/>
  <c r="C825" i="1"/>
  <c r="H824" i="1"/>
  <c r="C824" i="1"/>
  <c r="H823" i="1"/>
  <c r="C823" i="1"/>
  <c r="H822" i="1"/>
  <c r="C822" i="1"/>
  <c r="H821" i="1"/>
  <c r="C821" i="1"/>
  <c r="H820" i="1"/>
  <c r="C820" i="1"/>
  <c r="H819" i="1"/>
  <c r="C819" i="1"/>
  <c r="H818" i="1"/>
  <c r="C818" i="1"/>
  <c r="H817" i="1"/>
  <c r="C817" i="1"/>
  <c r="H816" i="1"/>
  <c r="C816" i="1"/>
  <c r="H815" i="1"/>
  <c r="C815" i="1"/>
  <c r="H814" i="1"/>
  <c r="C814" i="1"/>
  <c r="C813" i="1"/>
  <c r="H812" i="1"/>
  <c r="C812" i="1"/>
  <c r="C811" i="1"/>
  <c r="H810" i="1"/>
  <c r="C810" i="1"/>
  <c r="H809" i="1"/>
  <c r="C809" i="1"/>
  <c r="H808" i="1"/>
  <c r="C808" i="1"/>
  <c r="H807" i="1"/>
  <c r="C807" i="1"/>
  <c r="H806" i="1"/>
  <c r="C806" i="1"/>
  <c r="C805" i="1"/>
  <c r="H804" i="1"/>
  <c r="C804" i="1"/>
  <c r="C803" i="1"/>
  <c r="H802" i="1"/>
  <c r="C802" i="1"/>
  <c r="D801" i="1"/>
  <c r="H801" i="1" s="1"/>
  <c r="C801" i="1"/>
  <c r="H800" i="1"/>
  <c r="C800" i="1"/>
  <c r="H799" i="1"/>
  <c r="C799" i="1"/>
  <c r="H798" i="1"/>
  <c r="C798" i="1"/>
  <c r="C797" i="1"/>
  <c r="H796" i="1"/>
  <c r="C796" i="1"/>
  <c r="C795" i="1"/>
  <c r="H794" i="1"/>
  <c r="C794" i="1"/>
  <c r="H793" i="1"/>
  <c r="C793" i="1"/>
  <c r="H792" i="1"/>
  <c r="C792" i="1"/>
  <c r="H791" i="1"/>
  <c r="C791" i="1"/>
  <c r="H790" i="1"/>
  <c r="C790" i="1"/>
  <c r="C789" i="1"/>
  <c r="H788" i="1"/>
  <c r="C788" i="1"/>
  <c r="C787" i="1"/>
  <c r="H786" i="1"/>
  <c r="C786" i="1"/>
  <c r="H785" i="1"/>
  <c r="C785" i="1"/>
  <c r="H784" i="1"/>
  <c r="C784" i="1"/>
  <c r="H783" i="1"/>
  <c r="C783" i="1"/>
  <c r="H782" i="1"/>
  <c r="C782" i="1"/>
  <c r="C781" i="1"/>
  <c r="H780" i="1"/>
  <c r="C780" i="1"/>
  <c r="C779" i="1"/>
  <c r="H778" i="1"/>
  <c r="C778" i="1"/>
  <c r="H777" i="1"/>
  <c r="C777" i="1"/>
  <c r="H776" i="1"/>
  <c r="C776" i="1"/>
  <c r="H775" i="1"/>
  <c r="C775" i="1"/>
  <c r="H774" i="1"/>
  <c r="C774" i="1"/>
  <c r="C773" i="1"/>
  <c r="H772" i="1"/>
  <c r="C772" i="1"/>
  <c r="C771" i="1"/>
  <c r="H770" i="1"/>
  <c r="C770" i="1"/>
  <c r="H769" i="1"/>
  <c r="C769" i="1"/>
  <c r="H768" i="1"/>
  <c r="C768" i="1"/>
  <c r="H767" i="1"/>
  <c r="C767" i="1"/>
  <c r="H766" i="1"/>
  <c r="C766" i="1"/>
  <c r="C765" i="1"/>
  <c r="H764" i="1"/>
  <c r="C764" i="1"/>
  <c r="C763" i="1"/>
  <c r="H762" i="1"/>
  <c r="C762" i="1"/>
  <c r="H761" i="1"/>
  <c r="C761" i="1"/>
  <c r="H760" i="1"/>
  <c r="C760" i="1"/>
  <c r="H759" i="1"/>
  <c r="C759" i="1"/>
  <c r="H758" i="1"/>
  <c r="C758" i="1"/>
  <c r="C757" i="1"/>
  <c r="H756" i="1"/>
  <c r="C756" i="1"/>
  <c r="C755" i="1"/>
  <c r="H754" i="1"/>
  <c r="C754" i="1"/>
  <c r="H753" i="1"/>
  <c r="C753" i="1"/>
  <c r="H752" i="1"/>
  <c r="C752" i="1"/>
  <c r="H751" i="1"/>
  <c r="C751" i="1"/>
  <c r="H750" i="1"/>
  <c r="C750" i="1"/>
  <c r="C749" i="1"/>
  <c r="H748" i="1"/>
  <c r="C748" i="1"/>
  <c r="C747" i="1"/>
  <c r="H746" i="1"/>
  <c r="C746" i="1"/>
  <c r="H745" i="1"/>
  <c r="C745" i="1"/>
  <c r="H744" i="1"/>
  <c r="C744" i="1"/>
  <c r="H743" i="1"/>
  <c r="C743" i="1"/>
  <c r="H742" i="1"/>
  <c r="C742" i="1"/>
  <c r="C741" i="1"/>
  <c r="H740" i="1"/>
  <c r="C740" i="1"/>
  <c r="C739" i="1"/>
  <c r="H738" i="1"/>
  <c r="C738" i="1"/>
  <c r="H737" i="1"/>
  <c r="C737" i="1"/>
  <c r="H736" i="1"/>
  <c r="C736" i="1"/>
  <c r="H735" i="1"/>
  <c r="C735" i="1"/>
  <c r="H734" i="1"/>
  <c r="C734" i="1"/>
  <c r="C733" i="1"/>
  <c r="H732" i="1"/>
  <c r="C732" i="1"/>
  <c r="C731" i="1"/>
  <c r="H730" i="1"/>
  <c r="C730" i="1"/>
  <c r="H729" i="1"/>
  <c r="C729" i="1"/>
  <c r="H728" i="1"/>
  <c r="C728" i="1"/>
  <c r="H727" i="1"/>
  <c r="C727" i="1"/>
  <c r="H726" i="1"/>
  <c r="C726" i="1"/>
  <c r="C725" i="1"/>
  <c r="H724" i="1"/>
  <c r="C724" i="1"/>
  <c r="C723" i="1"/>
  <c r="H722" i="1"/>
  <c r="C722" i="1"/>
  <c r="H721" i="1"/>
  <c r="C721" i="1"/>
  <c r="H720" i="1"/>
  <c r="C720" i="1"/>
  <c r="H719" i="1"/>
  <c r="C719" i="1"/>
  <c r="H718" i="1"/>
  <c r="C718" i="1"/>
  <c r="C717" i="1"/>
  <c r="H716" i="1"/>
  <c r="C716" i="1"/>
  <c r="C715" i="1"/>
  <c r="H714" i="1"/>
  <c r="C714" i="1"/>
  <c r="H713" i="1"/>
  <c r="C713" i="1"/>
  <c r="H712" i="1"/>
  <c r="C712" i="1"/>
  <c r="H711" i="1"/>
  <c r="C711" i="1"/>
  <c r="H710" i="1"/>
  <c r="C710" i="1"/>
  <c r="C709" i="1"/>
  <c r="H708" i="1"/>
  <c r="C708" i="1"/>
  <c r="C707" i="1"/>
  <c r="H706" i="1"/>
  <c r="C706" i="1"/>
  <c r="H705" i="1"/>
  <c r="C705" i="1"/>
  <c r="H704" i="1"/>
  <c r="C704" i="1"/>
  <c r="H703" i="1"/>
  <c r="C703" i="1"/>
  <c r="H702" i="1"/>
  <c r="C702" i="1"/>
  <c r="C701" i="1"/>
  <c r="H700" i="1"/>
  <c r="C700" i="1"/>
  <c r="C699" i="1"/>
  <c r="H698" i="1"/>
  <c r="C698" i="1"/>
  <c r="H697" i="1"/>
  <c r="C697" i="1"/>
  <c r="H696" i="1"/>
  <c r="C696" i="1"/>
  <c r="H695" i="1"/>
  <c r="C695" i="1"/>
  <c r="H694" i="1"/>
  <c r="C694" i="1"/>
  <c r="C693" i="1"/>
  <c r="H692" i="1"/>
  <c r="C692" i="1"/>
  <c r="C691" i="1"/>
  <c r="D690" i="1"/>
  <c r="G690" i="1" s="1"/>
  <c r="C690" i="1"/>
  <c r="H689" i="1"/>
  <c r="C689" i="1"/>
  <c r="H688" i="1"/>
  <c r="C688" i="1"/>
  <c r="H687" i="1"/>
  <c r="C687" i="1"/>
  <c r="H686" i="1"/>
  <c r="C686" i="1"/>
  <c r="C685" i="1"/>
  <c r="H684" i="1"/>
  <c r="C684" i="1"/>
  <c r="C683" i="1"/>
  <c r="H682" i="1"/>
  <c r="C682" i="1"/>
  <c r="H681" i="1"/>
  <c r="C681" i="1"/>
  <c r="H680" i="1"/>
  <c r="C680" i="1"/>
  <c r="H679" i="1"/>
  <c r="C679" i="1"/>
  <c r="H678" i="1"/>
  <c r="C678" i="1"/>
  <c r="C677" i="1"/>
  <c r="H676" i="1"/>
  <c r="C676" i="1"/>
  <c r="C675" i="1"/>
  <c r="H674" i="1"/>
  <c r="C674" i="1"/>
  <c r="H673" i="1"/>
  <c r="C673" i="1"/>
  <c r="H672" i="1"/>
  <c r="C672" i="1"/>
  <c r="H671" i="1"/>
  <c r="C671" i="1"/>
  <c r="H670" i="1"/>
  <c r="C670" i="1"/>
  <c r="C669" i="1"/>
  <c r="H668" i="1"/>
  <c r="C668" i="1"/>
  <c r="C667" i="1"/>
  <c r="H666" i="1"/>
  <c r="C666" i="1"/>
  <c r="H665" i="1"/>
  <c r="C665" i="1"/>
  <c r="H664" i="1"/>
  <c r="C664" i="1"/>
  <c r="H663" i="1"/>
  <c r="C663" i="1"/>
  <c r="D662" i="1"/>
  <c r="H662" i="1" s="1"/>
  <c r="C662" i="1"/>
  <c r="D661" i="1"/>
  <c r="C661" i="1"/>
  <c r="D660" i="1"/>
  <c r="H660" i="1" s="1"/>
  <c r="C660" i="1"/>
  <c r="D659" i="1"/>
  <c r="C659" i="1"/>
  <c r="D658" i="1"/>
  <c r="G658" i="1" s="1"/>
  <c r="C658" i="1"/>
  <c r="D657" i="1"/>
  <c r="H657" i="1" s="1"/>
  <c r="C657" i="1"/>
  <c r="D656" i="1"/>
  <c r="G656" i="1" s="1"/>
  <c r="C656" i="1"/>
  <c r="D655" i="1"/>
  <c r="H655" i="1" s="1"/>
  <c r="C655" i="1"/>
  <c r="D654" i="1"/>
  <c r="H654" i="1" s="1"/>
  <c r="C654" i="1"/>
  <c r="D653" i="1"/>
  <c r="C653" i="1"/>
  <c r="H652" i="1"/>
  <c r="C652" i="1"/>
  <c r="D651" i="1"/>
  <c r="C651" i="1"/>
  <c r="D650" i="1"/>
  <c r="G650" i="1" s="1"/>
  <c r="C650" i="1"/>
  <c r="D649" i="1"/>
  <c r="H649" i="1" s="1"/>
  <c r="C649" i="1"/>
  <c r="G648" i="1"/>
  <c r="D648" i="1"/>
  <c r="H648" i="1" s="1"/>
  <c r="C648" i="1"/>
  <c r="D647" i="1"/>
  <c r="H647" i="1" s="1"/>
  <c r="C647" i="1"/>
  <c r="D646" i="1"/>
  <c r="H646" i="1" s="1"/>
  <c r="C646" i="1"/>
  <c r="C645" i="1"/>
  <c r="D644" i="1"/>
  <c r="H644" i="1" s="1"/>
  <c r="C644" i="1"/>
  <c r="C643" i="1"/>
  <c r="H642" i="1"/>
  <c r="C642" i="1"/>
  <c r="D641" i="1"/>
  <c r="H641" i="1" s="1"/>
  <c r="C641" i="1"/>
  <c r="H638" i="1"/>
  <c r="C638" i="1"/>
  <c r="C637" i="1"/>
  <c r="H632" i="1"/>
  <c r="C632" i="1"/>
  <c r="D631" i="1"/>
  <c r="C631" i="1"/>
  <c r="H628" i="1"/>
  <c r="C628" i="1"/>
  <c r="H627" i="1"/>
  <c r="C627" i="1"/>
  <c r="H626" i="1"/>
  <c r="C626" i="1"/>
  <c r="H625" i="1"/>
  <c r="C625" i="1"/>
  <c r="H624" i="1"/>
  <c r="C624" i="1"/>
  <c r="C623" i="1"/>
  <c r="D622" i="1"/>
  <c r="H622" i="1" s="1"/>
  <c r="C622" i="1"/>
  <c r="C621" i="1"/>
  <c r="H620" i="1"/>
  <c r="C620" i="1"/>
  <c r="H618" i="1"/>
  <c r="C618" i="1"/>
  <c r="D617" i="1"/>
  <c r="H617" i="1" s="1"/>
  <c r="C617" i="1"/>
  <c r="H616" i="1"/>
  <c r="C616" i="1"/>
  <c r="C615" i="1"/>
  <c r="H614" i="1"/>
  <c r="C614" i="1"/>
  <c r="C613" i="1"/>
  <c r="H612" i="1"/>
  <c r="C612" i="1"/>
  <c r="H611" i="1"/>
  <c r="C611" i="1"/>
  <c r="D610" i="1"/>
  <c r="H610" i="1" s="1"/>
  <c r="C610" i="1"/>
  <c r="H609" i="1"/>
  <c r="C609" i="1"/>
  <c r="D608" i="1"/>
  <c r="H608" i="1" s="1"/>
  <c r="C608" i="1"/>
  <c r="C607" i="1"/>
  <c r="H606" i="1"/>
  <c r="C606" i="1"/>
  <c r="C605" i="1"/>
  <c r="D604" i="1"/>
  <c r="G604" i="1" s="1"/>
  <c r="C604" i="1"/>
  <c r="H603" i="1"/>
  <c r="C603" i="1"/>
  <c r="H602" i="1"/>
  <c r="C602" i="1"/>
  <c r="H601" i="1"/>
  <c r="C601" i="1"/>
  <c r="H600" i="1"/>
  <c r="C600" i="1"/>
  <c r="D599" i="1"/>
  <c r="C599" i="1"/>
  <c r="D598" i="1"/>
  <c r="H598" i="1" s="1"/>
  <c r="C598" i="1"/>
  <c r="C597" i="1"/>
  <c r="H596" i="1"/>
  <c r="C596" i="1"/>
  <c r="D595" i="1"/>
  <c r="H595" i="1" s="1"/>
  <c r="C595" i="1"/>
  <c r="H594" i="1"/>
  <c r="C594" i="1"/>
  <c r="H593" i="1"/>
  <c r="C593" i="1"/>
  <c r="D592" i="1"/>
  <c r="H592" i="1" s="1"/>
  <c r="C592" i="1"/>
  <c r="C591" i="1"/>
  <c r="D590" i="1"/>
  <c r="H590" i="1" s="1"/>
  <c r="C590" i="1"/>
  <c r="C589" i="1"/>
  <c r="H588" i="1"/>
  <c r="C588" i="1"/>
  <c r="D586" i="1"/>
  <c r="H586" i="1" s="1"/>
  <c r="C586" i="1"/>
  <c r="D585" i="1"/>
  <c r="C585" i="1"/>
  <c r="H584" i="1"/>
  <c r="C584" i="1"/>
  <c r="C583" i="1"/>
  <c r="D582" i="1"/>
  <c r="G582" i="1" s="1"/>
  <c r="C582" i="1"/>
  <c r="H581" i="1"/>
  <c r="C581" i="1"/>
  <c r="H580" i="1"/>
  <c r="C580" i="1"/>
  <c r="D579" i="1"/>
  <c r="H579" i="1" s="1"/>
  <c r="C579" i="1"/>
  <c r="H578" i="1"/>
  <c r="C578" i="1"/>
  <c r="C577" i="1"/>
  <c r="D576" i="1"/>
  <c r="H576" i="1" s="1"/>
  <c r="C576" i="1"/>
  <c r="C575" i="1"/>
  <c r="C574" i="1"/>
  <c r="D573" i="1"/>
  <c r="H573" i="1" s="1"/>
  <c r="C573" i="1"/>
  <c r="D572" i="1"/>
  <c r="H572" i="1" s="1"/>
  <c r="C572" i="1"/>
  <c r="C571" i="1"/>
  <c r="H570" i="1"/>
  <c r="C570" i="1"/>
  <c r="C569" i="1"/>
  <c r="D568" i="1"/>
  <c r="H568" i="1" s="1"/>
  <c r="C568" i="1"/>
  <c r="H567" i="1"/>
  <c r="C567" i="1"/>
  <c r="H566" i="1"/>
  <c r="C566" i="1"/>
  <c r="H565" i="1"/>
  <c r="C565" i="1"/>
  <c r="H564" i="1"/>
  <c r="C564" i="1"/>
  <c r="C563" i="1"/>
  <c r="H562" i="1"/>
  <c r="C562" i="1"/>
  <c r="C561" i="1"/>
  <c r="D560" i="1"/>
  <c r="H560" i="1" s="1"/>
  <c r="C560" i="1"/>
  <c r="H559" i="1"/>
  <c r="C559" i="1"/>
  <c r="H558" i="1"/>
  <c r="C558" i="1"/>
  <c r="C557" i="1"/>
  <c r="H556" i="1"/>
  <c r="C556" i="1"/>
  <c r="D555" i="1"/>
  <c r="C555" i="1"/>
  <c r="H554" i="1"/>
  <c r="C554" i="1"/>
  <c r="H553" i="1"/>
  <c r="C553" i="1"/>
  <c r="H552" i="1"/>
  <c r="C552" i="1"/>
  <c r="H551" i="1"/>
  <c r="C551" i="1"/>
  <c r="H550" i="1"/>
  <c r="C550" i="1"/>
  <c r="H549" i="1"/>
  <c r="C549" i="1"/>
  <c r="D548" i="1"/>
  <c r="H548" i="1" s="1"/>
  <c r="C548" i="1"/>
  <c r="H547" i="1"/>
  <c r="C547" i="1"/>
  <c r="D546" i="1"/>
  <c r="G546" i="1" s="1"/>
  <c r="C546" i="1"/>
  <c r="H545" i="1"/>
  <c r="C545" i="1"/>
  <c r="H544" i="1"/>
  <c r="C544" i="1"/>
  <c r="H543" i="1"/>
  <c r="C543" i="1"/>
  <c r="D542" i="1"/>
  <c r="H542" i="1" s="1"/>
  <c r="C542" i="1"/>
  <c r="H541" i="1"/>
  <c r="C541" i="1"/>
  <c r="H540" i="1"/>
  <c r="C540" i="1"/>
  <c r="D539" i="1"/>
  <c r="H539" i="1" s="1"/>
  <c r="C539" i="1"/>
  <c r="H538" i="1"/>
  <c r="C538" i="1"/>
  <c r="H537" i="1"/>
  <c r="C537" i="1"/>
  <c r="H536" i="1"/>
  <c r="C536" i="1"/>
  <c r="H535" i="1"/>
  <c r="C535" i="1"/>
  <c r="D534" i="1"/>
  <c r="H534" i="1" s="1"/>
  <c r="C534" i="1"/>
  <c r="D533" i="1"/>
  <c r="H533" i="1" s="1"/>
  <c r="C533" i="1"/>
  <c r="D532" i="1"/>
  <c r="H532" i="1" s="1"/>
  <c r="C532" i="1"/>
  <c r="H531" i="1"/>
  <c r="C531" i="1"/>
  <c r="H530" i="1"/>
  <c r="C530" i="1"/>
  <c r="D529" i="1"/>
  <c r="H529" i="1" s="1"/>
  <c r="C529" i="1"/>
  <c r="H528" i="1"/>
  <c r="C528" i="1"/>
  <c r="H527" i="1"/>
  <c r="C527" i="1"/>
  <c r="D526" i="1"/>
  <c r="H526" i="1" s="1"/>
  <c r="C526" i="1"/>
  <c r="H525" i="1"/>
  <c r="C525" i="1"/>
  <c r="H524" i="1"/>
  <c r="C524" i="1"/>
  <c r="C521" i="1"/>
  <c r="H521" i="1" s="1"/>
  <c r="D520" i="1"/>
  <c r="H520" i="1" s="1"/>
  <c r="C520" i="1"/>
  <c r="D519" i="1"/>
  <c r="C519" i="1"/>
  <c r="H518" i="1"/>
  <c r="C518" i="1"/>
  <c r="C517" i="1"/>
  <c r="H517" i="1" s="1"/>
  <c r="H516" i="1"/>
  <c r="C516" i="1"/>
  <c r="C515" i="1"/>
  <c r="H515" i="1" s="1"/>
  <c r="H514" i="1"/>
  <c r="C514" i="1"/>
  <c r="C513" i="1"/>
  <c r="H513" i="1" s="1"/>
  <c r="H512" i="1"/>
  <c r="C512" i="1"/>
  <c r="D511" i="1"/>
  <c r="C511" i="1"/>
  <c r="H510" i="1"/>
  <c r="C510" i="1"/>
  <c r="C509" i="1"/>
  <c r="H508" i="1"/>
  <c r="C508" i="1"/>
  <c r="C507" i="1"/>
  <c r="D506" i="1"/>
  <c r="H506" i="1" s="1"/>
  <c r="C506" i="1"/>
  <c r="C505" i="1"/>
  <c r="H504" i="1"/>
  <c r="C504" i="1"/>
  <c r="C503" i="1"/>
  <c r="H502" i="1"/>
  <c r="C502" i="1"/>
  <c r="C501" i="1"/>
  <c r="H500" i="1"/>
  <c r="C500" i="1"/>
  <c r="D499" i="1"/>
  <c r="C499" i="1"/>
  <c r="H498" i="1"/>
  <c r="C498" i="1"/>
  <c r="D497" i="1"/>
  <c r="C497" i="1"/>
  <c r="H496" i="1"/>
  <c r="C496" i="1"/>
  <c r="H495" i="1"/>
  <c r="C495" i="1"/>
  <c r="H494" i="1"/>
  <c r="C494" i="1"/>
  <c r="D493" i="1"/>
  <c r="H493" i="1" s="1"/>
  <c r="C493" i="1"/>
  <c r="H492" i="1"/>
  <c r="C492" i="1"/>
  <c r="C491" i="1"/>
  <c r="H490" i="1"/>
  <c r="C490" i="1"/>
  <c r="C489" i="1"/>
  <c r="D488" i="1"/>
  <c r="H488" i="1" s="1"/>
  <c r="C488" i="1"/>
  <c r="D487" i="1"/>
  <c r="C487" i="1"/>
  <c r="H486" i="1"/>
  <c r="C486" i="1"/>
  <c r="C485" i="1"/>
  <c r="D484" i="1"/>
  <c r="H484" i="1" s="1"/>
  <c r="C484" i="1"/>
  <c r="C483" i="1"/>
  <c r="H482" i="1"/>
  <c r="C482" i="1"/>
  <c r="D481" i="1"/>
  <c r="C481" i="1"/>
  <c r="H480" i="1"/>
  <c r="C480" i="1"/>
  <c r="D479" i="1"/>
  <c r="H479" i="1" s="1"/>
  <c r="C479" i="1"/>
  <c r="H477" i="1"/>
  <c r="C477" i="1"/>
  <c r="H476" i="1"/>
  <c r="C476" i="1"/>
  <c r="D475" i="1"/>
  <c r="H475" i="1" s="1"/>
  <c r="C475" i="1"/>
  <c r="D474" i="1"/>
  <c r="H474" i="1" s="1"/>
  <c r="C474" i="1"/>
  <c r="H473" i="1"/>
  <c r="C473" i="1"/>
  <c r="H472" i="1"/>
  <c r="C472" i="1"/>
  <c r="D471" i="1"/>
  <c r="H471" i="1" s="1"/>
  <c r="C471" i="1"/>
  <c r="H470" i="1"/>
  <c r="C470" i="1"/>
  <c r="H469" i="1"/>
  <c r="C469" i="1"/>
  <c r="D468" i="1"/>
  <c r="H468" i="1" s="1"/>
  <c r="C468" i="1"/>
  <c r="H467" i="1"/>
  <c r="C467" i="1"/>
  <c r="D465" i="1"/>
  <c r="H465" i="1" s="1"/>
  <c r="C465" i="1"/>
  <c r="H464" i="1"/>
  <c r="C464" i="1"/>
  <c r="H463" i="1"/>
  <c r="C463" i="1"/>
  <c r="D462" i="1"/>
  <c r="H462" i="1" s="1"/>
  <c r="C462" i="1"/>
  <c r="D461" i="1"/>
  <c r="G461" i="1" s="1"/>
  <c r="C461" i="1"/>
  <c r="H460" i="1"/>
  <c r="C460" i="1"/>
  <c r="H459" i="1"/>
  <c r="C459" i="1"/>
  <c r="H458" i="1"/>
  <c r="C458" i="1"/>
  <c r="D457" i="1"/>
  <c r="H457" i="1" s="1"/>
  <c r="C457" i="1"/>
  <c r="H456" i="1"/>
  <c r="C456" i="1"/>
  <c r="H455" i="1"/>
  <c r="C455" i="1"/>
  <c r="H454" i="1"/>
  <c r="C454" i="1"/>
  <c r="H452" i="1"/>
  <c r="C452" i="1"/>
  <c r="H451" i="1"/>
  <c r="C451" i="1"/>
  <c r="H450" i="1"/>
  <c r="C450" i="1"/>
  <c r="D449" i="1"/>
  <c r="H449" i="1" s="1"/>
  <c r="C449" i="1"/>
  <c r="H448" i="1"/>
  <c r="C448" i="1"/>
  <c r="H447" i="1"/>
  <c r="C447" i="1"/>
  <c r="H446" i="1"/>
  <c r="C446" i="1"/>
  <c r="H445" i="1"/>
  <c r="C445" i="1"/>
  <c r="D444" i="1"/>
  <c r="G444" i="1" s="1"/>
  <c r="C444" i="1"/>
  <c r="H443" i="1"/>
  <c r="C443" i="1"/>
  <c r="H442" i="1"/>
  <c r="C442" i="1"/>
  <c r="H441" i="1"/>
  <c r="C441" i="1"/>
  <c r="H440" i="1"/>
  <c r="C440" i="1"/>
  <c r="H439" i="1"/>
  <c r="C439" i="1"/>
  <c r="H438" i="1"/>
  <c r="C438" i="1"/>
  <c r="D437" i="1"/>
  <c r="H437" i="1" s="1"/>
  <c r="C437" i="1"/>
  <c r="H436" i="1"/>
  <c r="C436" i="1"/>
  <c r="D435" i="1"/>
  <c r="H435" i="1" s="1"/>
  <c r="C435" i="1"/>
  <c r="H434" i="1"/>
  <c r="C434" i="1"/>
  <c r="H433" i="1"/>
  <c r="C433" i="1"/>
  <c r="H432" i="1"/>
  <c r="C432" i="1"/>
  <c r="H431" i="1"/>
  <c r="D431" i="1"/>
  <c r="G431" i="1" s="1"/>
  <c r="C431" i="1"/>
  <c r="H430" i="1"/>
  <c r="C430" i="1"/>
  <c r="H429" i="1"/>
  <c r="C429" i="1"/>
  <c r="D428" i="1"/>
  <c r="H428" i="1" s="1"/>
  <c r="C428" i="1"/>
  <c r="H427" i="1"/>
  <c r="C427" i="1"/>
  <c r="H426" i="1"/>
  <c r="C426" i="1"/>
  <c r="H425" i="1"/>
  <c r="C425" i="1"/>
  <c r="H424" i="1"/>
  <c r="C424" i="1"/>
  <c r="D423" i="1"/>
  <c r="H423" i="1" s="1"/>
  <c r="C423" i="1"/>
  <c r="D422" i="1"/>
  <c r="H422" i="1" s="1"/>
  <c r="C422" i="1"/>
  <c r="D421" i="1"/>
  <c r="H421" i="1" s="1"/>
  <c r="C421" i="1"/>
  <c r="D420" i="1"/>
  <c r="H420" i="1" s="1"/>
  <c r="C420" i="1"/>
  <c r="D419" i="1"/>
  <c r="H419" i="1" s="1"/>
  <c r="C419" i="1"/>
  <c r="D418" i="1"/>
  <c r="H418" i="1" s="1"/>
  <c r="C418" i="1"/>
  <c r="D417" i="1"/>
  <c r="H417" i="1" s="1"/>
  <c r="C417" i="1"/>
  <c r="D416" i="1"/>
  <c r="G416" i="1" s="1"/>
  <c r="C416" i="1"/>
  <c r="D413" i="1"/>
  <c r="C413" i="1"/>
  <c r="H412" i="1"/>
  <c r="C412" i="1"/>
  <c r="C411" i="1"/>
  <c r="D406" i="1"/>
  <c r="H406" i="1" s="1"/>
  <c r="C406" i="1"/>
  <c r="H405" i="1"/>
  <c r="C405" i="1"/>
  <c r="D404" i="1"/>
  <c r="H404" i="1" s="1"/>
  <c r="C404" i="1"/>
  <c r="H401" i="1"/>
  <c r="C401" i="1"/>
  <c r="D400" i="1"/>
  <c r="G400" i="1" s="1"/>
  <c r="C400" i="1"/>
  <c r="D399" i="1"/>
  <c r="H399" i="1" s="1"/>
  <c r="C399" i="1"/>
  <c r="H398" i="1"/>
  <c r="C398" i="1"/>
  <c r="D397" i="1"/>
  <c r="H397" i="1" s="1"/>
  <c r="C397" i="1"/>
  <c r="D396" i="1"/>
  <c r="H396" i="1" s="1"/>
  <c r="C396" i="1"/>
  <c r="H395" i="1"/>
  <c r="C395" i="1"/>
  <c r="H394" i="1"/>
  <c r="C394" i="1"/>
  <c r="D393" i="1"/>
  <c r="H393" i="1" s="1"/>
  <c r="C393" i="1"/>
  <c r="D392" i="1"/>
  <c r="H392" i="1" s="1"/>
  <c r="C392" i="1"/>
  <c r="H391" i="1"/>
  <c r="C391" i="1"/>
  <c r="H390" i="1"/>
  <c r="C390" i="1"/>
  <c r="H389" i="1"/>
  <c r="C389" i="1"/>
  <c r="H388" i="1"/>
  <c r="C388" i="1"/>
  <c r="D387" i="1"/>
  <c r="H387" i="1" s="1"/>
  <c r="C387" i="1"/>
  <c r="H386" i="1"/>
  <c r="C386" i="1"/>
  <c r="H385" i="1"/>
  <c r="C385" i="1"/>
  <c r="D384" i="1"/>
  <c r="H384" i="1" s="1"/>
  <c r="C384" i="1"/>
  <c r="H383" i="1"/>
  <c r="C383" i="1"/>
  <c r="H382" i="1"/>
  <c r="C382" i="1"/>
  <c r="H381" i="1"/>
  <c r="C381" i="1"/>
  <c r="H380" i="1"/>
  <c r="C380" i="1"/>
  <c r="D379" i="1"/>
  <c r="H379" i="1" s="1"/>
  <c r="C379" i="1"/>
  <c r="H378" i="1"/>
  <c r="C378" i="1"/>
  <c r="H377" i="1"/>
  <c r="C377" i="1"/>
  <c r="H376" i="1"/>
  <c r="C376" i="1"/>
  <c r="H375" i="1"/>
  <c r="C375" i="1"/>
  <c r="D374" i="1"/>
  <c r="G374" i="1" s="1"/>
  <c r="C374" i="1"/>
  <c r="H373" i="1"/>
  <c r="C373" i="1"/>
  <c r="H372" i="1"/>
  <c r="C372" i="1"/>
  <c r="H371" i="1"/>
  <c r="C371" i="1"/>
  <c r="H370" i="1"/>
  <c r="C370" i="1"/>
  <c r="H369" i="1"/>
  <c r="C369" i="1"/>
  <c r="H368" i="1"/>
  <c r="C368" i="1"/>
  <c r="H367" i="1"/>
  <c r="C367" i="1"/>
  <c r="H366" i="1"/>
  <c r="C366" i="1"/>
  <c r="D365" i="1"/>
  <c r="H365" i="1" s="1"/>
  <c r="C365" i="1"/>
  <c r="H364" i="1"/>
  <c r="C364" i="1"/>
  <c r="H363" i="1"/>
  <c r="C363" i="1"/>
  <c r="H362" i="1"/>
  <c r="C362" i="1"/>
  <c r="H361" i="1"/>
  <c r="C361" i="1"/>
  <c r="D360" i="1"/>
  <c r="H360" i="1" s="1"/>
  <c r="C360" i="1"/>
  <c r="D359" i="1"/>
  <c r="H359" i="1" s="1"/>
  <c r="C359" i="1"/>
  <c r="C357" i="1"/>
  <c r="H357" i="1" s="1"/>
  <c r="H356" i="1"/>
  <c r="C356" i="1"/>
  <c r="C355" i="1"/>
  <c r="H355" i="1" s="1"/>
  <c r="H354" i="1"/>
  <c r="C354" i="1"/>
  <c r="C353" i="1"/>
  <c r="H353" i="1" s="1"/>
  <c r="D352" i="1"/>
  <c r="G352" i="1" s="1"/>
  <c r="C352" i="1"/>
  <c r="C351" i="1"/>
  <c r="H351" i="1" s="1"/>
  <c r="H350" i="1"/>
  <c r="C350" i="1"/>
  <c r="C349" i="1"/>
  <c r="H349" i="1" s="1"/>
  <c r="D348" i="1"/>
  <c r="G348" i="1" s="1"/>
  <c r="C348" i="1"/>
  <c r="D347" i="1"/>
  <c r="C347" i="1"/>
  <c r="C346" i="1"/>
  <c r="D344" i="1"/>
  <c r="H344" i="1" s="1"/>
  <c r="C344" i="1"/>
  <c r="D343" i="1"/>
  <c r="H343" i="1" s="1"/>
  <c r="C343" i="1"/>
  <c r="H342" i="1"/>
  <c r="C342" i="1"/>
  <c r="C341" i="1"/>
  <c r="D340" i="1"/>
  <c r="H340" i="1" s="1"/>
  <c r="C340" i="1"/>
  <c r="D339" i="1"/>
  <c r="C339" i="1"/>
  <c r="H338" i="1"/>
  <c r="C338" i="1"/>
  <c r="H337" i="1"/>
  <c r="C337" i="1"/>
  <c r="H336" i="1"/>
  <c r="C336" i="1"/>
  <c r="H335" i="1"/>
  <c r="C335" i="1"/>
  <c r="D334" i="1"/>
  <c r="H334" i="1" s="1"/>
  <c r="C334" i="1"/>
  <c r="H333" i="1"/>
  <c r="C333" i="1"/>
  <c r="H332" i="1"/>
  <c r="C332" i="1"/>
  <c r="D331" i="1"/>
  <c r="C331" i="1"/>
  <c r="H330" i="1"/>
  <c r="C330" i="1"/>
  <c r="C329" i="1"/>
  <c r="H328" i="1"/>
  <c r="C328" i="1"/>
  <c r="H327" i="1"/>
  <c r="C327" i="1"/>
  <c r="D326" i="1"/>
  <c r="H326" i="1" s="1"/>
  <c r="C326" i="1"/>
  <c r="C325" i="1"/>
  <c r="H324" i="1"/>
  <c r="C324" i="1"/>
  <c r="C323" i="1"/>
  <c r="H322" i="1"/>
  <c r="C322" i="1"/>
  <c r="D321" i="1"/>
  <c r="H321" i="1" s="1"/>
  <c r="C321" i="1"/>
  <c r="H320" i="1"/>
  <c r="C320" i="1"/>
  <c r="H319" i="1"/>
  <c r="C319" i="1"/>
  <c r="H318" i="1"/>
  <c r="C318" i="1"/>
  <c r="H317" i="1"/>
  <c r="C317" i="1"/>
  <c r="H316" i="1"/>
  <c r="C316" i="1"/>
  <c r="C315" i="1"/>
  <c r="H314" i="1"/>
  <c r="C314" i="1"/>
  <c r="C313" i="1"/>
  <c r="D312" i="1"/>
  <c r="H312" i="1" s="1"/>
  <c r="C312" i="1"/>
  <c r="H311" i="1"/>
  <c r="C311" i="1"/>
  <c r="H310" i="1"/>
  <c r="C310" i="1"/>
  <c r="C309" i="1"/>
  <c r="H308" i="1"/>
  <c r="C308" i="1"/>
  <c r="D307" i="1"/>
  <c r="C307" i="1"/>
  <c r="H305" i="1"/>
  <c r="C305" i="1"/>
  <c r="H304" i="1"/>
  <c r="C304" i="1"/>
  <c r="H303" i="1"/>
  <c r="C303" i="1"/>
  <c r="H302" i="1"/>
  <c r="C302" i="1"/>
  <c r="H301" i="1"/>
  <c r="C301" i="1"/>
  <c r="H300" i="1"/>
  <c r="C300" i="1"/>
  <c r="D299" i="1"/>
  <c r="G299" i="1" s="1"/>
  <c r="C299" i="1"/>
  <c r="H298" i="1"/>
  <c r="C298" i="1"/>
  <c r="H297" i="1"/>
  <c r="C297" i="1"/>
  <c r="H296" i="1"/>
  <c r="C296" i="1"/>
  <c r="D295" i="1"/>
  <c r="H295" i="1" s="1"/>
  <c r="C295" i="1"/>
  <c r="D292" i="1"/>
  <c r="G292" i="1" s="1"/>
  <c r="C292" i="1"/>
  <c r="C291" i="1"/>
  <c r="H290" i="1"/>
  <c r="C290" i="1"/>
  <c r="C289" i="1"/>
  <c r="H288" i="1"/>
  <c r="C288" i="1"/>
  <c r="H284" i="1"/>
  <c r="G284" i="1"/>
  <c r="D284" i="1"/>
  <c r="C284" i="1"/>
  <c r="D283" i="1"/>
  <c r="C283" i="1"/>
  <c r="H283" i="1" s="1"/>
  <c r="H282" i="1"/>
  <c r="G282" i="1"/>
  <c r="D282" i="1"/>
  <c r="C282" i="1"/>
  <c r="D281" i="1"/>
  <c r="C281" i="1"/>
  <c r="H281" i="1" s="1"/>
  <c r="D280" i="1"/>
  <c r="G280" i="1" s="1"/>
  <c r="C280" i="1"/>
  <c r="D279" i="1"/>
  <c r="C279" i="1"/>
  <c r="H278" i="1"/>
  <c r="C278" i="1"/>
  <c r="C277" i="1"/>
  <c r="H277" i="1" s="1"/>
  <c r="H276" i="1"/>
  <c r="C276" i="1"/>
  <c r="C275" i="1"/>
  <c r="H274" i="1"/>
  <c r="C274" i="1"/>
  <c r="C273" i="1"/>
  <c r="H273" i="1" s="1"/>
  <c r="D272" i="1"/>
  <c r="H272" i="1" s="1"/>
  <c r="C272" i="1"/>
  <c r="C271" i="1"/>
  <c r="H271" i="1" s="1"/>
  <c r="H270" i="1"/>
  <c r="C270" i="1"/>
  <c r="C269" i="1"/>
  <c r="H269" i="1" s="1"/>
  <c r="H268" i="1"/>
  <c r="C268" i="1"/>
  <c r="C267" i="1"/>
  <c r="H267" i="1" s="1"/>
  <c r="D266" i="1"/>
  <c r="H266" i="1" s="1"/>
  <c r="C266" i="1"/>
  <c r="C265" i="1"/>
  <c r="H265" i="1" s="1"/>
  <c r="H264" i="1"/>
  <c r="C264" i="1"/>
  <c r="D263" i="1"/>
  <c r="C263" i="1"/>
  <c r="H262" i="1"/>
  <c r="C262" i="1"/>
  <c r="C261" i="1"/>
  <c r="H261" i="1" s="1"/>
  <c r="D260" i="1"/>
  <c r="H260" i="1" s="1"/>
  <c r="C260" i="1"/>
  <c r="C259" i="1"/>
  <c r="H258" i="1"/>
  <c r="C258" i="1"/>
  <c r="C257" i="1"/>
  <c r="D256" i="1"/>
  <c r="H256" i="1" s="1"/>
  <c r="C256" i="1"/>
  <c r="H255" i="1"/>
  <c r="C255" i="1"/>
  <c r="H254" i="1"/>
  <c r="C254" i="1"/>
  <c r="H253" i="1"/>
  <c r="C253" i="1"/>
  <c r="H252" i="1"/>
  <c r="C252" i="1"/>
  <c r="D251" i="1"/>
  <c r="H251" i="1" s="1"/>
  <c r="C251" i="1"/>
  <c r="D250" i="1"/>
  <c r="H250" i="1" s="1"/>
  <c r="C250" i="1"/>
  <c r="C249" i="1"/>
  <c r="H248" i="1"/>
  <c r="C248" i="1"/>
  <c r="D247" i="1"/>
  <c r="C247" i="1"/>
  <c r="H246" i="1"/>
  <c r="C246" i="1"/>
  <c r="D245" i="1"/>
  <c r="H245" i="1" s="1"/>
  <c r="C245" i="1"/>
  <c r="H244" i="1"/>
  <c r="C244" i="1"/>
  <c r="C243" i="1"/>
  <c r="D242" i="1"/>
  <c r="H242" i="1" s="1"/>
  <c r="C242" i="1"/>
  <c r="C241" i="1"/>
  <c r="H240" i="1"/>
  <c r="C240" i="1"/>
  <c r="D239" i="1"/>
  <c r="H239" i="1" s="1"/>
  <c r="C239" i="1"/>
  <c r="H238" i="1"/>
  <c r="C238" i="1"/>
  <c r="H237" i="1"/>
  <c r="C237" i="1"/>
  <c r="D236" i="1"/>
  <c r="H236" i="1" s="1"/>
  <c r="C236" i="1"/>
  <c r="H235" i="1"/>
  <c r="C235" i="1"/>
  <c r="H234" i="1"/>
  <c r="C234" i="1"/>
  <c r="D233" i="1"/>
  <c r="C233" i="1"/>
  <c r="D232" i="1"/>
  <c r="H232" i="1" s="1"/>
  <c r="C232" i="1"/>
  <c r="C231" i="1"/>
  <c r="H230" i="1"/>
  <c r="C230" i="1"/>
  <c r="H229" i="1"/>
  <c r="C229" i="1"/>
  <c r="D228" i="1"/>
  <c r="G228" i="1" s="1"/>
  <c r="C228" i="1"/>
  <c r="C227" i="1"/>
  <c r="H226" i="1"/>
  <c r="C226" i="1"/>
  <c r="D225" i="1"/>
  <c r="C225" i="1"/>
  <c r="D224" i="1"/>
  <c r="H224" i="1" s="1"/>
  <c r="C224" i="1"/>
  <c r="H223" i="1"/>
  <c r="C223" i="1"/>
  <c r="H222" i="1"/>
  <c r="C222" i="1"/>
  <c r="H221" i="1"/>
  <c r="C221" i="1"/>
  <c r="D219" i="1"/>
  <c r="H219" i="1" s="1"/>
  <c r="C219" i="1"/>
  <c r="H218" i="1"/>
  <c r="C218" i="1"/>
  <c r="H217" i="1"/>
  <c r="C217" i="1"/>
  <c r="H216" i="1"/>
  <c r="C216" i="1"/>
  <c r="H215" i="1"/>
  <c r="C215" i="1"/>
  <c r="H214" i="1"/>
  <c r="C214" i="1"/>
  <c r="H213" i="1"/>
  <c r="C213" i="1"/>
  <c r="H212" i="1"/>
  <c r="C212" i="1"/>
  <c r="H210" i="1"/>
  <c r="C210" i="1"/>
  <c r="H209" i="1"/>
  <c r="C209" i="1"/>
  <c r="H208" i="1"/>
  <c r="C208" i="1"/>
  <c r="H207" i="1"/>
  <c r="C207" i="1"/>
  <c r="D206" i="1"/>
  <c r="H206" i="1" s="1"/>
  <c r="C206" i="1"/>
  <c r="D205" i="1"/>
  <c r="H205" i="1" s="1"/>
  <c r="C205" i="1"/>
  <c r="H204" i="1"/>
  <c r="C204" i="1"/>
  <c r="H203" i="1"/>
  <c r="C203" i="1"/>
  <c r="H202" i="1"/>
  <c r="C202" i="1"/>
  <c r="H201" i="1"/>
  <c r="C201" i="1"/>
  <c r="H200" i="1"/>
  <c r="C200" i="1"/>
  <c r="H199" i="1"/>
  <c r="C199" i="1"/>
  <c r="H198" i="1"/>
  <c r="C198" i="1"/>
  <c r="D197" i="1"/>
  <c r="H197" i="1" s="1"/>
  <c r="C197" i="1"/>
  <c r="H196" i="1"/>
  <c r="C196" i="1"/>
  <c r="D195" i="1"/>
  <c r="H195" i="1" s="1"/>
  <c r="C195" i="1"/>
  <c r="H194" i="1"/>
  <c r="C194" i="1"/>
  <c r="H193" i="1"/>
  <c r="C193" i="1"/>
  <c r="H191" i="1"/>
  <c r="C191" i="1"/>
  <c r="H190" i="1"/>
  <c r="C190" i="1"/>
  <c r="H189" i="1"/>
  <c r="C189" i="1"/>
  <c r="H188" i="1"/>
  <c r="C188" i="1"/>
  <c r="H187" i="1"/>
  <c r="C187" i="1"/>
  <c r="H186" i="1"/>
  <c r="C186" i="1"/>
  <c r="D185" i="1"/>
  <c r="H185" i="1" s="1"/>
  <c r="C185" i="1"/>
  <c r="H184" i="1"/>
  <c r="C184" i="1"/>
  <c r="H183" i="1"/>
  <c r="C183" i="1"/>
  <c r="H182" i="1"/>
  <c r="C182" i="1"/>
  <c r="H181" i="1"/>
  <c r="C181" i="1"/>
  <c r="H180" i="1"/>
  <c r="C180" i="1"/>
  <c r="H179" i="1"/>
  <c r="C179" i="1"/>
  <c r="H178" i="1"/>
  <c r="C178" i="1"/>
  <c r="D177" i="1"/>
  <c r="G177" i="1" s="1"/>
  <c r="C177" i="1"/>
  <c r="H176" i="1"/>
  <c r="C176" i="1"/>
  <c r="H175" i="1"/>
  <c r="C175" i="1"/>
  <c r="H174" i="1"/>
  <c r="C174" i="1"/>
  <c r="H173" i="1"/>
  <c r="C173" i="1"/>
  <c r="D172" i="1"/>
  <c r="H172" i="1" s="1"/>
  <c r="C172" i="1"/>
  <c r="D171" i="1"/>
  <c r="H171" i="1" s="1"/>
  <c r="C171" i="1"/>
  <c r="H170" i="1"/>
  <c r="C170" i="1"/>
  <c r="H169" i="1"/>
  <c r="C169" i="1"/>
  <c r="H168" i="1"/>
  <c r="C168" i="1"/>
  <c r="D167" i="1"/>
  <c r="H167" i="1" s="1"/>
  <c r="C167" i="1"/>
  <c r="H166" i="1"/>
  <c r="C166" i="1"/>
  <c r="D165" i="1"/>
  <c r="G165" i="1" s="1"/>
  <c r="C165" i="1"/>
  <c r="H164" i="1"/>
  <c r="C164" i="1"/>
  <c r="H163" i="1"/>
  <c r="C163" i="1"/>
  <c r="H162" i="1"/>
  <c r="C162" i="1"/>
  <c r="H161" i="1"/>
  <c r="C161" i="1"/>
  <c r="D160" i="1"/>
  <c r="H160" i="1" s="1"/>
  <c r="C160" i="1"/>
  <c r="C159" i="1"/>
  <c r="D158" i="1"/>
  <c r="H158" i="1" s="1"/>
  <c r="C158" i="1"/>
  <c r="C157" i="1"/>
  <c r="D156" i="1"/>
  <c r="G156" i="1" s="1"/>
  <c r="C156" i="1"/>
  <c r="C155" i="1"/>
  <c r="H154" i="1"/>
  <c r="C154" i="1"/>
  <c r="C153" i="1"/>
  <c r="H152" i="1"/>
  <c r="C152" i="1"/>
  <c r="C151" i="1"/>
  <c r="H150" i="1"/>
  <c r="C150" i="1"/>
  <c r="C149" i="1"/>
  <c r="H148" i="1"/>
  <c r="C148" i="1"/>
  <c r="D146" i="1"/>
  <c r="H146" i="1" s="1"/>
  <c r="C146" i="1"/>
  <c r="D145" i="1"/>
  <c r="C145" i="1"/>
  <c r="H144" i="1"/>
  <c r="C144" i="1"/>
  <c r="D143" i="1"/>
  <c r="C143" i="1"/>
  <c r="H142" i="1"/>
  <c r="C142" i="1"/>
  <c r="C141" i="1"/>
  <c r="H140" i="1"/>
  <c r="C140" i="1"/>
  <c r="D139" i="1"/>
  <c r="C139" i="1"/>
  <c r="D138" i="1"/>
  <c r="H138" i="1" s="1"/>
  <c r="C138" i="1"/>
  <c r="C137" i="1"/>
  <c r="H136" i="1"/>
  <c r="C136" i="1"/>
  <c r="D135" i="1"/>
  <c r="C135" i="1"/>
  <c r="H134" i="1"/>
  <c r="C134" i="1"/>
  <c r="C133" i="1"/>
  <c r="D132" i="1"/>
  <c r="G132" i="1" s="1"/>
  <c r="C132" i="1"/>
  <c r="D131" i="1"/>
  <c r="C131" i="1"/>
  <c r="H130" i="1"/>
  <c r="C130" i="1"/>
  <c r="C129" i="1"/>
  <c r="C128" i="1"/>
  <c r="D127" i="1"/>
  <c r="C127" i="1"/>
  <c r="C126" i="1"/>
  <c r="C125" i="1"/>
  <c r="C124" i="1"/>
  <c r="C123" i="1"/>
  <c r="C122" i="1"/>
  <c r="C121" i="1"/>
  <c r="D119" i="1"/>
  <c r="C119" i="1"/>
  <c r="C118" i="1"/>
  <c r="C117" i="1"/>
  <c r="C116" i="1"/>
  <c r="C115" i="1"/>
  <c r="D114" i="1"/>
  <c r="C114" i="1"/>
  <c r="D113" i="1"/>
  <c r="C113" i="1"/>
  <c r="C112" i="1"/>
  <c r="C111" i="1"/>
  <c r="C110" i="1"/>
  <c r="C109" i="1"/>
  <c r="C108" i="1"/>
  <c r="C107" i="1"/>
  <c r="D106" i="1"/>
  <c r="C106" i="1"/>
  <c r="C105" i="1"/>
  <c r="C104" i="1"/>
  <c r="C103" i="1"/>
  <c r="C102" i="1"/>
  <c r="C101" i="1"/>
  <c r="C100" i="1"/>
  <c r="C99" i="1"/>
  <c r="D98" i="1"/>
  <c r="C98" i="1"/>
  <c r="C97" i="1"/>
  <c r="C96" i="1"/>
  <c r="C95" i="1"/>
  <c r="C94" i="1"/>
  <c r="C93" i="1"/>
  <c r="H93" i="1" s="1"/>
  <c r="C92" i="1"/>
  <c r="D91" i="1"/>
  <c r="C91" i="1"/>
  <c r="D90" i="1"/>
  <c r="C90" i="1"/>
  <c r="C89" i="1"/>
  <c r="H89" i="1" s="1"/>
  <c r="C88" i="1"/>
  <c r="D87" i="1"/>
  <c r="C87" i="1"/>
  <c r="C86" i="1"/>
  <c r="C85" i="1"/>
  <c r="H85" i="1" s="1"/>
  <c r="C84" i="1"/>
  <c r="D83" i="1"/>
  <c r="G83" i="1" s="1"/>
  <c r="C83" i="1"/>
  <c r="D82" i="1"/>
  <c r="C82" i="1"/>
  <c r="C81" i="1"/>
  <c r="C80" i="1"/>
  <c r="D79" i="1"/>
  <c r="G79" i="1" s="1"/>
  <c r="C79" i="1"/>
  <c r="H77" i="1"/>
  <c r="C77" i="1"/>
  <c r="D76" i="1"/>
  <c r="C76" i="1"/>
  <c r="C75" i="1"/>
  <c r="C74" i="1"/>
  <c r="H74" i="1" s="1"/>
  <c r="D73" i="1"/>
  <c r="C73" i="1"/>
  <c r="C72" i="1"/>
  <c r="C71" i="1"/>
  <c r="H71" i="1" s="1"/>
  <c r="D70" i="1"/>
  <c r="G70" i="1" s="1"/>
  <c r="C70" i="1"/>
  <c r="C69" i="1"/>
  <c r="H69" i="1" s="1"/>
  <c r="C68" i="1"/>
  <c r="D67" i="1"/>
  <c r="H67" i="1" s="1"/>
  <c r="C67" i="1"/>
  <c r="C66" i="1"/>
  <c r="H66" i="1" s="1"/>
  <c r="C65" i="1"/>
  <c r="H65" i="1" s="1"/>
  <c r="C64" i="1"/>
  <c r="H64" i="1" s="1"/>
  <c r="H63" i="1"/>
  <c r="C63" i="1"/>
  <c r="D62" i="1"/>
  <c r="G62" i="1" s="1"/>
  <c r="C62" i="1"/>
  <c r="H61" i="1"/>
  <c r="C61" i="1"/>
  <c r="C60" i="1"/>
  <c r="D59" i="1"/>
  <c r="G59" i="1" s="1"/>
  <c r="C59" i="1"/>
  <c r="D58" i="1"/>
  <c r="C58" i="1"/>
  <c r="C57" i="1"/>
  <c r="H57" i="1" s="1"/>
  <c r="D56" i="1"/>
  <c r="G56" i="1" s="1"/>
  <c r="C56" i="1"/>
  <c r="C55" i="1"/>
  <c r="H55" i="1" s="1"/>
  <c r="D54" i="1"/>
  <c r="G54" i="1" s="1"/>
  <c r="C54" i="1"/>
  <c r="C53" i="1"/>
  <c r="H53" i="1" s="1"/>
  <c r="C52" i="1"/>
  <c r="D51" i="1"/>
  <c r="H51" i="1" s="1"/>
  <c r="C51" i="1"/>
  <c r="D50" i="1"/>
  <c r="C50" i="1"/>
  <c r="C49" i="1"/>
  <c r="H49" i="1" s="1"/>
  <c r="C48" i="1"/>
  <c r="H48" i="1" s="1"/>
  <c r="H47" i="1"/>
  <c r="C47" i="1"/>
  <c r="H45" i="1"/>
  <c r="C45" i="1"/>
  <c r="C44" i="1"/>
  <c r="D43" i="1"/>
  <c r="G43" i="1" s="1"/>
  <c r="C43" i="1"/>
  <c r="C42" i="1"/>
  <c r="H42" i="1" s="1"/>
  <c r="C41" i="1"/>
  <c r="H41" i="1" s="1"/>
  <c r="C39" i="1"/>
  <c r="H39" i="1" s="1"/>
  <c r="C38" i="1"/>
  <c r="H38" i="1" s="1"/>
  <c r="C37" i="1"/>
  <c r="H37" i="1" s="1"/>
  <c r="C36" i="1"/>
  <c r="D35" i="1"/>
  <c r="C35" i="1"/>
  <c r="C34" i="1"/>
  <c r="H34" i="1" s="1"/>
  <c r="C33" i="1"/>
  <c r="H33" i="1" s="1"/>
  <c r="C32" i="1"/>
  <c r="H32" i="1" s="1"/>
  <c r="H31" i="1"/>
  <c r="C31" i="1"/>
  <c r="C30" i="1"/>
  <c r="D29" i="1"/>
  <c r="H29" i="1" s="1"/>
  <c r="C29" i="1"/>
  <c r="C28" i="1"/>
  <c r="H28" i="1" s="1"/>
  <c r="H27" i="1"/>
  <c r="C27" i="1"/>
  <c r="C26" i="1"/>
  <c r="H26" i="1" s="1"/>
  <c r="C25" i="1"/>
  <c r="H25" i="1" s="1"/>
  <c r="C24" i="1"/>
  <c r="D23" i="1"/>
  <c r="C23" i="1"/>
  <c r="C22" i="1"/>
  <c r="H22" i="1" s="1"/>
  <c r="C21" i="1"/>
  <c r="H21" i="1" s="1"/>
  <c r="C20" i="1"/>
  <c r="C19" i="1"/>
  <c r="H19" i="1" s="1"/>
  <c r="C18" i="1"/>
  <c r="H18" i="1" s="1"/>
  <c r="C17" i="1"/>
  <c r="H17" i="1" s="1"/>
  <c r="C16" i="1"/>
  <c r="H16" i="1" s="1"/>
  <c r="H15" i="1"/>
  <c r="C15" i="1"/>
  <c r="D14" i="1"/>
  <c r="G14" i="1" s="1"/>
  <c r="C14" i="1"/>
  <c r="D13" i="1"/>
  <c r="H13" i="1" s="1"/>
  <c r="C13" i="1"/>
  <c r="D12" i="1"/>
  <c r="C12" i="1"/>
  <c r="D11" i="1"/>
  <c r="G11" i="1" s="1"/>
  <c r="C11" i="1"/>
  <c r="D10" i="1"/>
  <c r="C10" i="1"/>
  <c r="D9" i="1"/>
  <c r="C9" i="1"/>
  <c r="D8" i="1"/>
  <c r="C8" i="1"/>
  <c r="D7" i="1"/>
  <c r="C7" i="1"/>
  <c r="D6" i="1"/>
  <c r="C6" i="1"/>
  <c r="D5" i="1"/>
  <c r="C5" i="1"/>
  <c r="D4" i="1"/>
  <c r="C4" i="1"/>
  <c r="H1480" i="1" l="1"/>
  <c r="C1576" i="1"/>
  <c r="H1576" i="1" s="1"/>
  <c r="H1213" i="1"/>
  <c r="D1236" i="1"/>
  <c r="H1236" i="1" s="1"/>
  <c r="H1211" i="1"/>
  <c r="G1560" i="1"/>
  <c r="H1516" i="1"/>
  <c r="H975" i="1"/>
  <c r="H974" i="1"/>
  <c r="G661" i="1"/>
  <c r="G659" i="1"/>
  <c r="H656" i="1"/>
  <c r="G592" i="1"/>
  <c r="G590" i="1"/>
  <c r="G422" i="1"/>
  <c r="G219" i="1"/>
  <c r="G1287" i="1"/>
  <c r="H1273" i="1"/>
  <c r="G1250" i="1"/>
  <c r="H1144" i="1"/>
  <c r="G1143" i="1"/>
  <c r="H1119" i="1"/>
  <c r="G1118" i="1"/>
  <c r="H1093" i="1"/>
  <c r="G1064" i="1"/>
  <c r="G1059" i="1"/>
  <c r="G1050" i="1"/>
  <c r="H1037" i="1"/>
  <c r="D645" i="1"/>
  <c r="G645" i="1" s="1"/>
  <c r="G1558" i="1"/>
  <c r="G1551" i="1"/>
  <c r="D24" i="8"/>
  <c r="C1499" i="1" s="1"/>
  <c r="G1499" i="1" s="1"/>
  <c r="H1509" i="1"/>
  <c r="H1504" i="1"/>
  <c r="H972" i="1"/>
  <c r="G801" i="1"/>
  <c r="H690" i="1"/>
  <c r="H658" i="1"/>
  <c r="G654" i="1"/>
  <c r="G651" i="1"/>
  <c r="G595" i="1"/>
  <c r="G533" i="1"/>
  <c r="G532" i="1"/>
  <c r="H511" i="1"/>
  <c r="G506" i="1"/>
  <c r="G437" i="1"/>
  <c r="H400" i="1"/>
  <c r="H374" i="1"/>
  <c r="H347" i="1"/>
  <c r="H280" i="1"/>
  <c r="E70" i="9"/>
  <c r="B70" i="9" s="1"/>
  <c r="G195" i="1"/>
  <c r="H177" i="1"/>
  <c r="E82" i="4"/>
  <c r="G1291" i="1"/>
  <c r="G1284" i="1"/>
  <c r="G1276" i="1"/>
  <c r="H1271" i="1"/>
  <c r="G1258" i="1"/>
  <c r="H1257" i="1"/>
  <c r="G1221" i="1"/>
  <c r="F239" i="5"/>
  <c r="G1199" i="1"/>
  <c r="G1195" i="1"/>
  <c r="G1163" i="1"/>
  <c r="G1160" i="1"/>
  <c r="F170" i="5"/>
  <c r="G1146" i="1"/>
  <c r="G1129" i="1"/>
  <c r="G1122" i="1"/>
  <c r="G1109" i="1"/>
  <c r="G1107" i="1"/>
  <c r="G1105" i="1"/>
  <c r="G1103" i="1"/>
  <c r="H1099" i="1"/>
  <c r="G1095" i="1"/>
  <c r="G1067" i="1"/>
  <c r="G1062" i="1"/>
  <c r="G1054" i="1"/>
  <c r="G1052" i="1"/>
  <c r="H1048" i="1"/>
  <c r="H1032" i="1"/>
  <c r="H1029" i="1"/>
  <c r="G1018" i="1"/>
  <c r="H1225" i="1"/>
  <c r="F118" i="6"/>
  <c r="G1526" i="1"/>
  <c r="G1438" i="1"/>
  <c r="G1263" i="1"/>
  <c r="G1229" i="1"/>
  <c r="H1579" i="1"/>
  <c r="G1577" i="1"/>
  <c r="G1575" i="1"/>
  <c r="G1574" i="1"/>
  <c r="G1573" i="1"/>
  <c r="H1572" i="1"/>
  <c r="H1571" i="1"/>
  <c r="G1569" i="1"/>
  <c r="G1568" i="1"/>
  <c r="G1567" i="1"/>
  <c r="H1565" i="1"/>
  <c r="H1566" i="1"/>
  <c r="H1564" i="1"/>
  <c r="G1559" i="1"/>
  <c r="G1557" i="1"/>
  <c r="H1556" i="1"/>
  <c r="G1552" i="1"/>
  <c r="G1550" i="1"/>
  <c r="G1549" i="1"/>
  <c r="H1544" i="1"/>
  <c r="G1543" i="1"/>
  <c r="G1542" i="1"/>
  <c r="H1541" i="1"/>
  <c r="H1539" i="1"/>
  <c r="G1537" i="1"/>
  <c r="G1535" i="1"/>
  <c r="G1536" i="1"/>
  <c r="D49" i="8"/>
  <c r="C1524" i="1" s="1"/>
  <c r="G1524" i="1" s="1"/>
  <c r="G1534" i="1"/>
  <c r="G1533" i="1"/>
  <c r="H1532" i="1"/>
  <c r="H1531" i="1"/>
  <c r="G1529" i="1"/>
  <c r="G1528" i="1"/>
  <c r="G1527" i="1"/>
  <c r="G1525" i="1"/>
  <c r="H1523" i="1"/>
  <c r="G1521" i="1"/>
  <c r="G1520" i="1"/>
  <c r="G1519" i="1"/>
  <c r="H1515" i="1"/>
  <c r="G1511" i="1"/>
  <c r="G1512" i="1"/>
  <c r="H1507" i="1"/>
  <c r="G1501" i="1"/>
  <c r="G1503" i="1"/>
  <c r="H1502" i="1"/>
  <c r="H1499" i="1"/>
  <c r="G1496" i="1"/>
  <c r="G1495" i="1"/>
  <c r="G1493" i="1"/>
  <c r="G1488" i="1"/>
  <c r="G1487" i="1"/>
  <c r="G1485" i="1"/>
  <c r="G1484" i="1"/>
  <c r="H973" i="1"/>
  <c r="F266" i="9"/>
  <c r="B266" i="9" s="1"/>
  <c r="E142" i="9"/>
  <c r="B142" i="9" s="1"/>
  <c r="E141" i="9"/>
  <c r="B141" i="9" s="1"/>
  <c r="F260" i="9"/>
  <c r="B260" i="9" s="1"/>
  <c r="E135" i="9"/>
  <c r="B135" i="9" s="1"/>
  <c r="E133" i="9"/>
  <c r="B133" i="9" s="1"/>
  <c r="E110" i="9"/>
  <c r="B110" i="9" s="1"/>
  <c r="F244" i="9"/>
  <c r="G887" i="1"/>
  <c r="E99" i="9"/>
  <c r="B99" i="9" s="1"/>
  <c r="B230" i="9"/>
  <c r="E79" i="9"/>
  <c r="B79" i="9" s="1"/>
  <c r="F228" i="9"/>
  <c r="E76" i="9"/>
  <c r="B76" i="9" s="1"/>
  <c r="F221" i="9"/>
  <c r="B221" i="9" s="1"/>
  <c r="E38" i="9"/>
  <c r="B38" i="9" s="1"/>
  <c r="G662" i="1"/>
  <c r="G660" i="1"/>
  <c r="G657" i="1"/>
  <c r="G655" i="1"/>
  <c r="H650" i="1"/>
  <c r="G649" i="1"/>
  <c r="G647" i="1"/>
  <c r="G646" i="1"/>
  <c r="B275" i="9"/>
  <c r="E22" i="9"/>
  <c r="B22" i="9" s="1"/>
  <c r="G644" i="1"/>
  <c r="G641" i="1"/>
  <c r="G631" i="1"/>
  <c r="E625" i="4"/>
  <c r="G622" i="1"/>
  <c r="E158" i="9"/>
  <c r="B158" i="9" s="1"/>
  <c r="G617" i="1"/>
  <c r="E157" i="9"/>
  <c r="B157" i="9" s="1"/>
  <c r="B156" i="9"/>
  <c r="E155" i="9"/>
  <c r="G610" i="1"/>
  <c r="G608" i="1"/>
  <c r="E150" i="9"/>
  <c r="B150" i="9" s="1"/>
  <c r="F268" i="9"/>
  <c r="B268" i="9" s="1"/>
  <c r="F267" i="9"/>
  <c r="B267" i="9" s="1"/>
  <c r="E149" i="9"/>
  <c r="B149" i="9" s="1"/>
  <c r="H604" i="1"/>
  <c r="E147" i="9"/>
  <c r="B147" i="9" s="1"/>
  <c r="G598" i="1"/>
  <c r="B262" i="9"/>
  <c r="E140" i="9"/>
  <c r="B140" i="9" s="1"/>
  <c r="E139" i="9"/>
  <c r="F259" i="9"/>
  <c r="B259" i="9" s="1"/>
  <c r="F258" i="9"/>
  <c r="B258" i="9" s="1"/>
  <c r="G586" i="1"/>
  <c r="H582" i="1"/>
  <c r="G579" i="1"/>
  <c r="G576" i="1"/>
  <c r="G573" i="1"/>
  <c r="G572" i="1"/>
  <c r="G568" i="1"/>
  <c r="G560" i="1"/>
  <c r="E134" i="9"/>
  <c r="B134" i="9" s="1"/>
  <c r="G555" i="1"/>
  <c r="E132" i="9"/>
  <c r="B132" i="9" s="1"/>
  <c r="E131" i="9"/>
  <c r="B131" i="9" s="1"/>
  <c r="E130" i="9"/>
  <c r="B130" i="9" s="1"/>
  <c r="G548" i="1"/>
  <c r="H546" i="1"/>
  <c r="G542" i="1"/>
  <c r="E126" i="9"/>
  <c r="B126" i="9" s="1"/>
  <c r="G539" i="1"/>
  <c r="E125" i="9"/>
  <c r="B125" i="9" s="1"/>
  <c r="B124" i="9"/>
  <c r="B254" i="9"/>
  <c r="E123" i="9"/>
  <c r="B123" i="9" s="1"/>
  <c r="F253" i="9"/>
  <c r="B253" i="9" s="1"/>
  <c r="F252" i="9"/>
  <c r="G534" i="1"/>
  <c r="F251" i="9"/>
  <c r="B251" i="9" s="1"/>
  <c r="F250" i="9"/>
  <c r="B250" i="9" s="1"/>
  <c r="G529" i="1"/>
  <c r="E529" i="4"/>
  <c r="D523" i="1" s="1"/>
  <c r="G526" i="1"/>
  <c r="H519" i="1"/>
  <c r="G520" i="1"/>
  <c r="E118" i="9"/>
  <c r="B118" i="9" s="1"/>
  <c r="E117" i="9"/>
  <c r="B117" i="9" s="1"/>
  <c r="B116" i="9"/>
  <c r="E115" i="9"/>
  <c r="G499" i="1"/>
  <c r="E109" i="9"/>
  <c r="B109" i="9" s="1"/>
  <c r="B246" i="9"/>
  <c r="G497" i="1"/>
  <c r="F245" i="9"/>
  <c r="G493" i="1"/>
  <c r="F243" i="9"/>
  <c r="B243" i="9" s="1"/>
  <c r="F242" i="9"/>
  <c r="B242" i="9" s="1"/>
  <c r="E102" i="9"/>
  <c r="B102" i="9" s="1"/>
  <c r="E101" i="9"/>
  <c r="B101" i="9" s="1"/>
  <c r="G488" i="1"/>
  <c r="G487" i="1"/>
  <c r="G484" i="1"/>
  <c r="E98" i="9"/>
  <c r="B98" i="9" s="1"/>
  <c r="F237" i="9"/>
  <c r="G481" i="1"/>
  <c r="E484" i="4"/>
  <c r="E95" i="9"/>
  <c r="B95" i="9" s="1"/>
  <c r="F236" i="9"/>
  <c r="B236" i="9" s="1"/>
  <c r="E94" i="9"/>
  <c r="B94" i="9" s="1"/>
  <c r="G479" i="1"/>
  <c r="F235" i="9"/>
  <c r="B235" i="9" s="1"/>
  <c r="G475" i="1"/>
  <c r="G474" i="1"/>
  <c r="E472" i="4"/>
  <c r="G471" i="1"/>
  <c r="G468" i="1"/>
  <c r="G465" i="1"/>
  <c r="F234" i="9"/>
  <c r="B234" i="9" s="1"/>
  <c r="E93" i="9"/>
  <c r="B93" i="9" s="1"/>
  <c r="G462" i="1"/>
  <c r="H461" i="1"/>
  <c r="G457" i="1"/>
  <c r="E459" i="4"/>
  <c r="G449" i="1"/>
  <c r="E92" i="9"/>
  <c r="E91" i="9"/>
  <c r="B91" i="9" s="1"/>
  <c r="H444" i="1"/>
  <c r="E86" i="9"/>
  <c r="B86" i="9" s="1"/>
  <c r="E85" i="9"/>
  <c r="B85" i="9" s="1"/>
  <c r="E84" i="9"/>
  <c r="B84" i="9" s="1"/>
  <c r="G435" i="1"/>
  <c r="E83" i="9"/>
  <c r="B83" i="9" s="1"/>
  <c r="G428" i="1"/>
  <c r="E78" i="9"/>
  <c r="B78" i="9" s="1"/>
  <c r="B228" i="9"/>
  <c r="E77" i="9"/>
  <c r="B77" i="9" s="1"/>
  <c r="G423" i="1"/>
  <c r="F227" i="9"/>
  <c r="B227" i="9" s="1"/>
  <c r="G421" i="1"/>
  <c r="G420" i="1"/>
  <c r="G419" i="1"/>
  <c r="G418" i="1"/>
  <c r="H416" i="1"/>
  <c r="E421" i="4"/>
  <c r="D415" i="1" s="1"/>
  <c r="G417" i="1"/>
  <c r="G406" i="1"/>
  <c r="G404" i="1"/>
  <c r="E273" i="9"/>
  <c r="B273" i="9" s="1"/>
  <c r="G399" i="1"/>
  <c r="G397" i="1"/>
  <c r="G396" i="1"/>
  <c r="G392" i="1"/>
  <c r="G393" i="1"/>
  <c r="G387" i="1"/>
  <c r="G384" i="1"/>
  <c r="F383" i="4"/>
  <c r="G379" i="1"/>
  <c r="G365" i="1"/>
  <c r="G359" i="1"/>
  <c r="G360" i="1"/>
  <c r="H352" i="1"/>
  <c r="E351" i="4"/>
  <c r="D346" i="1" s="1"/>
  <c r="H346" i="1" s="1"/>
  <c r="H348" i="1"/>
  <c r="G343" i="1"/>
  <c r="G344" i="1"/>
  <c r="G340" i="1"/>
  <c r="G339" i="1"/>
  <c r="G334" i="1"/>
  <c r="G331" i="1"/>
  <c r="G326" i="1"/>
  <c r="G321" i="1"/>
  <c r="G312" i="1"/>
  <c r="F312" i="4"/>
  <c r="E311" i="4"/>
  <c r="D306" i="1" s="1"/>
  <c r="G307" i="1"/>
  <c r="H299" i="1"/>
  <c r="E299" i="4"/>
  <c r="D294" i="1" s="1"/>
  <c r="G295" i="1"/>
  <c r="H292" i="1"/>
  <c r="E644" i="4"/>
  <c r="E75" i="9"/>
  <c r="B75" i="9" s="1"/>
  <c r="H279" i="1"/>
  <c r="H275" i="1"/>
  <c r="G272" i="1"/>
  <c r="G266" i="1"/>
  <c r="H263" i="1"/>
  <c r="G260" i="1"/>
  <c r="F226" i="9"/>
  <c r="B226" i="9" s="1"/>
  <c r="E69" i="9"/>
  <c r="B69" i="9" s="1"/>
  <c r="G256" i="1"/>
  <c r="E68" i="9"/>
  <c r="B68" i="9" s="1"/>
  <c r="G251" i="1"/>
  <c r="G250" i="1"/>
  <c r="G247" i="1"/>
  <c r="G245" i="1"/>
  <c r="G242" i="1"/>
  <c r="G239" i="1"/>
  <c r="G236" i="1"/>
  <c r="E63" i="9"/>
  <c r="B63" i="9" s="1"/>
  <c r="G232" i="1"/>
  <c r="G233" i="1"/>
  <c r="E62" i="9"/>
  <c r="B62" i="9" s="1"/>
  <c r="E61" i="9"/>
  <c r="B61" i="9" s="1"/>
  <c r="E60" i="9"/>
  <c r="H228" i="1"/>
  <c r="E59" i="9"/>
  <c r="B59" i="9" s="1"/>
  <c r="G225" i="1"/>
  <c r="G224" i="1"/>
  <c r="E224" i="4"/>
  <c r="E215" i="4"/>
  <c r="D211" i="1" s="1"/>
  <c r="F210" i="4"/>
  <c r="G206" i="1"/>
  <c r="G205" i="1"/>
  <c r="E196" i="4"/>
  <c r="E54" i="9"/>
  <c r="B54" i="9" s="1"/>
  <c r="E53" i="9"/>
  <c r="B53" i="9" s="1"/>
  <c r="E52" i="9"/>
  <c r="B52" i="9" s="1"/>
  <c r="G197" i="1"/>
  <c r="E51" i="9"/>
  <c r="B51" i="9" s="1"/>
  <c r="F188" i="4"/>
  <c r="E47" i="9"/>
  <c r="B47" i="9" s="1"/>
  <c r="G185" i="1"/>
  <c r="E46" i="9"/>
  <c r="B46" i="9" s="1"/>
  <c r="B222" i="9"/>
  <c r="E45" i="9"/>
  <c r="B45" i="9" s="1"/>
  <c r="F220" i="9"/>
  <c r="B220" i="9" s="1"/>
  <c r="E44" i="9"/>
  <c r="B44" i="9" s="1"/>
  <c r="E43" i="9"/>
  <c r="B43" i="9" s="1"/>
  <c r="F219" i="9"/>
  <c r="B219" i="9" s="1"/>
  <c r="E42" i="9"/>
  <c r="B42" i="9" s="1"/>
  <c r="G172" i="1"/>
  <c r="G171" i="1"/>
  <c r="G167" i="1"/>
  <c r="H165" i="1"/>
  <c r="G160" i="1"/>
  <c r="G158" i="1"/>
  <c r="H156" i="1"/>
  <c r="F218" i="9"/>
  <c r="B218" i="9" s="1"/>
  <c r="E152" i="4"/>
  <c r="G21" i="9" s="1"/>
  <c r="G146" i="1"/>
  <c r="G138" i="1"/>
  <c r="H132" i="1"/>
  <c r="E106" i="4"/>
  <c r="E37" i="9"/>
  <c r="B37" i="9" s="1"/>
  <c r="H87" i="1"/>
  <c r="F83" i="4"/>
  <c r="H73" i="1"/>
  <c r="E35" i="9"/>
  <c r="H70" i="1"/>
  <c r="E34" i="9"/>
  <c r="B34" i="9" s="1"/>
  <c r="G67" i="1"/>
  <c r="E30" i="9"/>
  <c r="B30" i="9" s="1"/>
  <c r="E29" i="9"/>
  <c r="B29" i="9" s="1"/>
  <c r="H58" i="1"/>
  <c r="E26" i="9"/>
  <c r="H54" i="1"/>
  <c r="G51" i="1"/>
  <c r="E50" i="4"/>
  <c r="D46" i="1" s="1"/>
  <c r="H50" i="1"/>
  <c r="H35" i="1"/>
  <c r="G29" i="1"/>
  <c r="H23" i="1"/>
  <c r="G13" i="1"/>
  <c r="E7" i="4"/>
  <c r="D3" i="1" s="1"/>
  <c r="H12" i="1"/>
  <c r="H10" i="1"/>
  <c r="H9" i="1"/>
  <c r="H8" i="1"/>
  <c r="H7" i="1"/>
  <c r="H6" i="1"/>
  <c r="H5" i="1"/>
  <c r="H4" i="1"/>
  <c r="G1298" i="1"/>
  <c r="G1297" i="1"/>
  <c r="G1295" i="1"/>
  <c r="G1293" i="1"/>
  <c r="G1292" i="1"/>
  <c r="G1290" i="1"/>
  <c r="G1285" i="1"/>
  <c r="G1282" i="1"/>
  <c r="G1281" i="1"/>
  <c r="G1279" i="1"/>
  <c r="G1277" i="1"/>
  <c r="G1275" i="1"/>
  <c r="G1274" i="1"/>
  <c r="G1261" i="1"/>
  <c r="G1260" i="1"/>
  <c r="H1259" i="1"/>
  <c r="G1255" i="1"/>
  <c r="G1253" i="1"/>
  <c r="G1252" i="1"/>
  <c r="G1251" i="1"/>
  <c r="G1249" i="1"/>
  <c r="G1247" i="1"/>
  <c r="G1245" i="1"/>
  <c r="G1244" i="1"/>
  <c r="G1236" i="1"/>
  <c r="G1237" i="1"/>
  <c r="G1233" i="1"/>
  <c r="G1232" i="1"/>
  <c r="G1231" i="1"/>
  <c r="G1230" i="1"/>
  <c r="G1227" i="1"/>
  <c r="E245" i="5"/>
  <c r="D1222" i="1" s="1"/>
  <c r="H1222" i="1" s="1"/>
  <c r="G1223" i="1"/>
  <c r="G1224" i="1"/>
  <c r="F246" i="5"/>
  <c r="E282" i="9"/>
  <c r="B282" i="9" s="1"/>
  <c r="G1219" i="1"/>
  <c r="E238" i="5"/>
  <c r="F238" i="5" s="1"/>
  <c r="G1216" i="1"/>
  <c r="G1217" i="1"/>
  <c r="G1213" i="1"/>
  <c r="F234" i="5"/>
  <c r="G1211" i="1"/>
  <c r="E307" i="9"/>
  <c r="B307" i="9" s="1"/>
  <c r="G1209" i="1"/>
  <c r="G1207" i="1"/>
  <c r="G1205" i="1"/>
  <c r="G1203" i="1"/>
  <c r="E206" i="5"/>
  <c r="H311" i="9" s="1"/>
  <c r="E311" i="9" s="1"/>
  <c r="B311" i="9" s="1"/>
  <c r="G1201" i="1"/>
  <c r="G1197" i="1"/>
  <c r="G1193" i="1"/>
  <c r="E304" i="9"/>
  <c r="B304" i="9" s="1"/>
  <c r="G1191" i="1"/>
  <c r="E300" i="9"/>
  <c r="B300" i="9" s="1"/>
  <c r="G1189" i="1"/>
  <c r="G1187" i="1"/>
  <c r="G1185" i="1"/>
  <c r="G1181" i="1"/>
  <c r="H1175" i="1"/>
  <c r="G1179" i="1"/>
  <c r="G1177" i="1"/>
  <c r="G1173" i="1"/>
  <c r="G1171" i="1"/>
  <c r="H310" i="9"/>
  <c r="D1167" i="1"/>
  <c r="G1169" i="1"/>
  <c r="E309" i="9"/>
  <c r="B309" i="9" s="1"/>
  <c r="G1166" i="1"/>
  <c r="G1165" i="1"/>
  <c r="G1164" i="1"/>
  <c r="G1162" i="1"/>
  <c r="G1161" i="1"/>
  <c r="F180" i="5"/>
  <c r="G1158" i="1"/>
  <c r="G1157" i="1"/>
  <c r="H1155" i="1"/>
  <c r="G1154" i="1"/>
  <c r="G1151" i="1"/>
  <c r="G1150" i="1"/>
  <c r="G1149" i="1"/>
  <c r="G1148" i="1"/>
  <c r="G1147" i="1"/>
  <c r="G1145" i="1"/>
  <c r="G1142" i="1"/>
  <c r="E292" i="9"/>
  <c r="B292" i="9" s="1"/>
  <c r="G1141" i="1"/>
  <c r="G1140" i="1"/>
  <c r="G1139" i="1"/>
  <c r="G1138" i="1"/>
  <c r="G1137" i="1"/>
  <c r="G1136" i="1"/>
  <c r="G1135" i="1"/>
  <c r="G1134" i="1"/>
  <c r="G1133" i="1"/>
  <c r="G1132" i="1"/>
  <c r="G1131" i="1"/>
  <c r="G1130" i="1"/>
  <c r="G1127" i="1"/>
  <c r="G1128" i="1"/>
  <c r="G1126" i="1"/>
  <c r="G1125" i="1"/>
  <c r="G1123" i="1"/>
  <c r="G1121" i="1"/>
  <c r="G1117" i="1"/>
  <c r="G1115" i="1"/>
  <c r="G1113" i="1"/>
  <c r="H1111" i="1"/>
  <c r="G1110" i="1"/>
  <c r="G1106" i="1"/>
  <c r="G1102" i="1"/>
  <c r="G1101" i="1"/>
  <c r="G1097" i="1"/>
  <c r="G1091" i="1"/>
  <c r="G1089" i="1"/>
  <c r="G1087" i="1"/>
  <c r="H1085" i="1"/>
  <c r="E87" i="5"/>
  <c r="D1065" i="1" s="1"/>
  <c r="G1083" i="1"/>
  <c r="G1081" i="1"/>
  <c r="G1079" i="1"/>
  <c r="H1077" i="1"/>
  <c r="G1075" i="1"/>
  <c r="G1073" i="1"/>
  <c r="G1071" i="1"/>
  <c r="H1069" i="1"/>
  <c r="G1063" i="1"/>
  <c r="G1061" i="1"/>
  <c r="G1060" i="1"/>
  <c r="F78" i="5"/>
  <c r="G1056" i="1"/>
  <c r="G1058" i="1"/>
  <c r="G1057" i="1"/>
  <c r="G1055" i="1"/>
  <c r="G1053" i="1"/>
  <c r="G1051" i="1"/>
  <c r="H1047" i="1"/>
  <c r="G1047" i="1"/>
  <c r="F70" i="5"/>
  <c r="G1049" i="1"/>
  <c r="H1045" i="1"/>
  <c r="G1044" i="1"/>
  <c r="H1043" i="1"/>
  <c r="G1041" i="1"/>
  <c r="H1041" i="1"/>
  <c r="G1042" i="1"/>
  <c r="G1040" i="1"/>
  <c r="H1039" i="1"/>
  <c r="G1038" i="1"/>
  <c r="G1036" i="1"/>
  <c r="H1035" i="1"/>
  <c r="G1034" i="1"/>
  <c r="H1033" i="1"/>
  <c r="H1031" i="1"/>
  <c r="G1030" i="1"/>
  <c r="G1028" i="1"/>
  <c r="H1027" i="1"/>
  <c r="G1026" i="1"/>
  <c r="H1025" i="1"/>
  <c r="H1023" i="1"/>
  <c r="G1024" i="1"/>
  <c r="G1022" i="1"/>
  <c r="H1021" i="1"/>
  <c r="H1019" i="1"/>
  <c r="G1020" i="1"/>
  <c r="H1017" i="1"/>
  <c r="G1016" i="1"/>
  <c r="H1015" i="1"/>
  <c r="H1013" i="1"/>
  <c r="G1014" i="1"/>
  <c r="E12" i="5"/>
  <c r="E7" i="5" s="1"/>
  <c r="I20" i="3" s="1"/>
  <c r="F215" i="9"/>
  <c r="B215" i="9" s="1"/>
  <c r="E286" i="9"/>
  <c r="B286" i="9" s="1"/>
  <c r="E288" i="9"/>
  <c r="B288" i="9" s="1"/>
  <c r="E27" i="9"/>
  <c r="B27" i="9" s="1"/>
  <c r="E33" i="9"/>
  <c r="B33" i="9" s="1"/>
  <c r="E32" i="9"/>
  <c r="B32" i="9" s="1"/>
  <c r="F217" i="9"/>
  <c r="B217" i="9" s="1"/>
  <c r="E296" i="9"/>
  <c r="B296" i="9" s="1"/>
  <c r="E294" i="9"/>
  <c r="B294" i="9" s="1"/>
  <c r="E301" i="9"/>
  <c r="B301" i="9" s="1"/>
  <c r="E303" i="9"/>
  <c r="B303" i="9" s="1"/>
  <c r="E287" i="9"/>
  <c r="B287" i="9" s="1"/>
  <c r="E293" i="9"/>
  <c r="B293" i="9" s="1"/>
  <c r="H100" i="1"/>
  <c r="H112" i="1"/>
  <c r="H124" i="1"/>
  <c r="H90" i="1"/>
  <c r="G90" i="1"/>
  <c r="H669" i="1"/>
  <c r="H701" i="1"/>
  <c r="H797" i="1"/>
  <c r="H1116" i="1"/>
  <c r="G1116" i="1"/>
  <c r="G5" i="1"/>
  <c r="G7" i="1"/>
  <c r="G9" i="1"/>
  <c r="H11" i="1"/>
  <c r="H14" i="1"/>
  <c r="H30" i="1"/>
  <c r="H43" i="1"/>
  <c r="G50" i="1"/>
  <c r="H59" i="1"/>
  <c r="H62" i="1"/>
  <c r="G73" i="1"/>
  <c r="H75" i="1"/>
  <c r="H81" i="1"/>
  <c r="H84" i="1"/>
  <c r="H97" i="1"/>
  <c r="H101" i="1"/>
  <c r="H105" i="1"/>
  <c r="H109" i="1"/>
  <c r="H113" i="1"/>
  <c r="G113" i="1"/>
  <c r="H117" i="1"/>
  <c r="H121" i="1"/>
  <c r="H125" i="1"/>
  <c r="H129" i="1"/>
  <c r="H137" i="1"/>
  <c r="H145" i="1"/>
  <c r="G145" i="1"/>
  <c r="H153" i="1"/>
  <c r="H233" i="1"/>
  <c r="H249" i="1"/>
  <c r="H315" i="1"/>
  <c r="H331" i="1"/>
  <c r="H491" i="1"/>
  <c r="H507" i="1"/>
  <c r="H80" i="1"/>
  <c r="H108" i="1"/>
  <c r="H139" i="1"/>
  <c r="G139" i="1"/>
  <c r="H155" i="1"/>
  <c r="H765" i="1"/>
  <c r="H44" i="1"/>
  <c r="H60" i="1"/>
  <c r="H76" i="1"/>
  <c r="G87" i="1"/>
  <c r="H91" i="1"/>
  <c r="H94" i="1"/>
  <c r="H231" i="1"/>
  <c r="H247" i="1"/>
  <c r="H313" i="1"/>
  <c r="H329" i="1"/>
  <c r="H489" i="1"/>
  <c r="H505" i="1"/>
  <c r="H1170" i="1"/>
  <c r="G1170" i="1"/>
  <c r="H1178" i="1"/>
  <c r="G1178" i="1"/>
  <c r="H1186" i="1"/>
  <c r="G1186" i="1"/>
  <c r="H1194" i="1"/>
  <c r="G1194" i="1"/>
  <c r="H1202" i="1"/>
  <c r="G1202" i="1"/>
  <c r="H1210" i="1"/>
  <c r="G1210" i="1"/>
  <c r="H104" i="1"/>
  <c r="H128" i="1"/>
  <c r="H88" i="1"/>
  <c r="H114" i="1"/>
  <c r="G114" i="1"/>
  <c r="H413" i="1"/>
  <c r="G413" i="1"/>
  <c r="H487" i="1"/>
  <c r="H503" i="1"/>
  <c r="H571" i="1"/>
  <c r="H96" i="1"/>
  <c r="H116" i="1"/>
  <c r="H557" i="1"/>
  <c r="H98" i="1"/>
  <c r="G98" i="1"/>
  <c r="H102" i="1"/>
  <c r="H106" i="1"/>
  <c r="G106" i="1"/>
  <c r="H110" i="1"/>
  <c r="H118" i="1"/>
  <c r="H122" i="1"/>
  <c r="H126" i="1"/>
  <c r="H135" i="1"/>
  <c r="G135" i="1"/>
  <c r="H143" i="1"/>
  <c r="G143" i="1"/>
  <c r="H151" i="1"/>
  <c r="G12" i="1"/>
  <c r="H24" i="1"/>
  <c r="G35" i="1"/>
  <c r="H56" i="1"/>
  <c r="H72" i="1"/>
  <c r="G76" i="1"/>
  <c r="H79" i="1"/>
  <c r="H82" i="1"/>
  <c r="G82" i="1"/>
  <c r="G91" i="1"/>
  <c r="H95" i="1"/>
  <c r="H227" i="1"/>
  <c r="H243" i="1"/>
  <c r="H291" i="1"/>
  <c r="H309" i="1"/>
  <c r="H325" i="1"/>
  <c r="H341" i="1"/>
  <c r="H485" i="1"/>
  <c r="H501" i="1"/>
  <c r="H615" i="1"/>
  <c r="G653" i="1"/>
  <c r="H653" i="1"/>
  <c r="H685" i="1"/>
  <c r="H717" i="1"/>
  <c r="H749" i="1"/>
  <c r="H781" i="1"/>
  <c r="H813" i="1"/>
  <c r="H1326" i="1"/>
  <c r="G1326" i="1"/>
  <c r="H131" i="1"/>
  <c r="G131" i="1"/>
  <c r="G599" i="1"/>
  <c r="H599" i="1"/>
  <c r="H733" i="1"/>
  <c r="H92" i="1"/>
  <c r="H99" i="1"/>
  <c r="H103" i="1"/>
  <c r="H107" i="1"/>
  <c r="H111" i="1"/>
  <c r="H115" i="1"/>
  <c r="H119" i="1"/>
  <c r="G119" i="1"/>
  <c r="H123" i="1"/>
  <c r="H127" i="1"/>
  <c r="G127" i="1"/>
  <c r="H133" i="1"/>
  <c r="H141" i="1"/>
  <c r="H149" i="1"/>
  <c r="H157" i="1"/>
  <c r="H225" i="1"/>
  <c r="H241" i="1"/>
  <c r="H257" i="1"/>
  <c r="H307" i="1"/>
  <c r="H323" i="1"/>
  <c r="H339" i="1"/>
  <c r="H411" i="1"/>
  <c r="H483" i="1"/>
  <c r="H499" i="1"/>
  <c r="G585" i="1"/>
  <c r="H585" i="1"/>
  <c r="G23" i="1"/>
  <c r="G4" i="1"/>
  <c r="G6" i="1"/>
  <c r="G8" i="1"/>
  <c r="G10" i="1"/>
  <c r="G58" i="1"/>
  <c r="H20" i="1"/>
  <c r="H36" i="1"/>
  <c r="H52" i="1"/>
  <c r="H68" i="1"/>
  <c r="H83" i="1"/>
  <c r="H86" i="1"/>
  <c r="H289" i="1"/>
  <c r="H481" i="1"/>
  <c r="H497" i="1"/>
  <c r="H1100" i="1"/>
  <c r="G1100" i="1"/>
  <c r="H1286" i="1"/>
  <c r="G1286" i="1"/>
  <c r="H1066" i="1"/>
  <c r="G1066" i="1"/>
  <c r="H1074" i="1"/>
  <c r="G1074" i="1"/>
  <c r="H1082" i="1"/>
  <c r="G1082" i="1"/>
  <c r="H1090" i="1"/>
  <c r="G1090" i="1"/>
  <c r="H1238" i="1"/>
  <c r="G1238" i="1"/>
  <c r="G1446" i="1"/>
  <c r="J1446" i="1"/>
  <c r="H1446" i="1"/>
  <c r="H1545" i="1"/>
  <c r="G1545" i="1"/>
  <c r="G1098" i="1"/>
  <c r="G1114" i="1"/>
  <c r="H1168" i="1"/>
  <c r="G1168" i="1"/>
  <c r="H1176" i="1"/>
  <c r="G1176" i="1"/>
  <c r="H1184" i="1"/>
  <c r="G1184" i="1"/>
  <c r="H1192" i="1"/>
  <c r="G1192" i="1"/>
  <c r="H1200" i="1"/>
  <c r="G1200" i="1"/>
  <c r="H1208" i="1"/>
  <c r="G1208" i="1"/>
  <c r="G1228" i="1"/>
  <c r="G1272" i="1"/>
  <c r="G1312" i="1"/>
  <c r="H1382" i="1"/>
  <c r="G1382" i="1"/>
  <c r="H1391" i="1"/>
  <c r="G1391" i="1"/>
  <c r="J1441" i="1"/>
  <c r="H1441" i="1"/>
  <c r="G1441" i="1"/>
  <c r="I1441" i="1" s="1"/>
  <c r="J1478" i="1"/>
  <c r="G1478" i="1"/>
  <c r="H1538" i="1"/>
  <c r="G1538" i="1"/>
  <c r="H1546" i="1"/>
  <c r="G1546" i="1"/>
  <c r="H1578" i="1"/>
  <c r="G1578" i="1"/>
  <c r="H555" i="1"/>
  <c r="H569" i="1"/>
  <c r="H583" i="1"/>
  <c r="H597" i="1"/>
  <c r="H613" i="1"/>
  <c r="H651" i="1"/>
  <c r="H667" i="1"/>
  <c r="H683" i="1"/>
  <c r="H699" i="1"/>
  <c r="H715" i="1"/>
  <c r="H731" i="1"/>
  <c r="H747" i="1"/>
  <c r="H763" i="1"/>
  <c r="H779" i="1"/>
  <c r="H795" i="1"/>
  <c r="H811" i="1"/>
  <c r="H988" i="1"/>
  <c r="H1072" i="1"/>
  <c r="G1072" i="1"/>
  <c r="H1080" i="1"/>
  <c r="G1080" i="1"/>
  <c r="H1088" i="1"/>
  <c r="G1088" i="1"/>
  <c r="H1226" i="1"/>
  <c r="G1226" i="1"/>
  <c r="H1270" i="1"/>
  <c r="G1270" i="1"/>
  <c r="H1310" i="1"/>
  <c r="G1310" i="1"/>
  <c r="H1364" i="1"/>
  <c r="G1364" i="1"/>
  <c r="H1425" i="1"/>
  <c r="G1425" i="1"/>
  <c r="H1428" i="1"/>
  <c r="G1428" i="1"/>
  <c r="H1174" i="1"/>
  <c r="G1174" i="1"/>
  <c r="H1182" i="1"/>
  <c r="G1182" i="1"/>
  <c r="H1190" i="1"/>
  <c r="G1190" i="1"/>
  <c r="H1198" i="1"/>
  <c r="G1198" i="1"/>
  <c r="H1206" i="1"/>
  <c r="G1206" i="1"/>
  <c r="H1373" i="1"/>
  <c r="G1373" i="1"/>
  <c r="H986" i="1"/>
  <c r="H1070" i="1"/>
  <c r="G1070" i="1"/>
  <c r="H1078" i="1"/>
  <c r="G1078" i="1"/>
  <c r="H1086" i="1"/>
  <c r="G1086" i="1"/>
  <c r="H1094" i="1"/>
  <c r="G1094" i="1"/>
  <c r="G1108" i="1"/>
  <c r="G1256" i="1"/>
  <c r="G263" i="1"/>
  <c r="G275" i="1"/>
  <c r="G279" i="1"/>
  <c r="G281" i="1"/>
  <c r="G283" i="1"/>
  <c r="G347" i="1"/>
  <c r="G511" i="1"/>
  <c r="G519" i="1"/>
  <c r="H563" i="1"/>
  <c r="H577" i="1"/>
  <c r="H591" i="1"/>
  <c r="H607" i="1"/>
  <c r="H623" i="1"/>
  <c r="H661" i="1"/>
  <c r="H677" i="1"/>
  <c r="H693" i="1"/>
  <c r="H709" i="1"/>
  <c r="H725" i="1"/>
  <c r="H741" i="1"/>
  <c r="H757" i="1"/>
  <c r="H773" i="1"/>
  <c r="H789" i="1"/>
  <c r="H805" i="1"/>
  <c r="H1172" i="1"/>
  <c r="G1172" i="1"/>
  <c r="H1180" i="1"/>
  <c r="G1180" i="1"/>
  <c r="H1188" i="1"/>
  <c r="G1188" i="1"/>
  <c r="H1196" i="1"/>
  <c r="G1196" i="1"/>
  <c r="H1204" i="1"/>
  <c r="G1204" i="1"/>
  <c r="H1212" i="1"/>
  <c r="G1212" i="1"/>
  <c r="H1254" i="1"/>
  <c r="G1254" i="1"/>
  <c r="H1336" i="1"/>
  <c r="G1336" i="1"/>
  <c r="H575" i="1"/>
  <c r="H589" i="1"/>
  <c r="H605" i="1"/>
  <c r="H621" i="1"/>
  <c r="H631" i="1"/>
  <c r="H643" i="1"/>
  <c r="H659" i="1"/>
  <c r="H675" i="1"/>
  <c r="H691" i="1"/>
  <c r="H707" i="1"/>
  <c r="H723" i="1"/>
  <c r="H739" i="1"/>
  <c r="H755" i="1"/>
  <c r="H771" i="1"/>
  <c r="H787" i="1"/>
  <c r="H803" i="1"/>
  <c r="H1068" i="1"/>
  <c r="G1068" i="1"/>
  <c r="H1076" i="1"/>
  <c r="G1076" i="1"/>
  <c r="H1084" i="1"/>
  <c r="G1084" i="1"/>
  <c r="H1092" i="1"/>
  <c r="G1092" i="1"/>
  <c r="G1104" i="1"/>
  <c r="G1120" i="1"/>
  <c r="H1220" i="1"/>
  <c r="G1220" i="1"/>
  <c r="G1288" i="1"/>
  <c r="G1328" i="1"/>
  <c r="H1359" i="1"/>
  <c r="G1359" i="1"/>
  <c r="H1398" i="1"/>
  <c r="G1398" i="1"/>
  <c r="H1410" i="1"/>
  <c r="G1410" i="1"/>
  <c r="J1450" i="1"/>
  <c r="H1450" i="1"/>
  <c r="G1450" i="1"/>
  <c r="J1472" i="1"/>
  <c r="H1472" i="1"/>
  <c r="G1472" i="1"/>
  <c r="H1389" i="1"/>
  <c r="G1389" i="1"/>
  <c r="H1366" i="1"/>
  <c r="G1366" i="1"/>
  <c r="H1380" i="1"/>
  <c r="G1380" i="1"/>
  <c r="H1407" i="1"/>
  <c r="G1407" i="1"/>
  <c r="H1417" i="1"/>
  <c r="G1417" i="1"/>
  <c r="H1420" i="1"/>
  <c r="G1420" i="1"/>
  <c r="H1494" i="1"/>
  <c r="G1494" i="1"/>
  <c r="D6" i="8"/>
  <c r="C1483" i="1"/>
  <c r="G1248" i="1"/>
  <c r="G1264" i="1"/>
  <c r="G1280" i="1"/>
  <c r="G1296" i="1"/>
  <c r="G1304" i="1"/>
  <c r="G1320" i="1"/>
  <c r="G1330" i="1"/>
  <c r="H1357" i="1"/>
  <c r="G1357" i="1"/>
  <c r="H1489" i="1"/>
  <c r="G1489" i="1"/>
  <c r="D363" i="4"/>
  <c r="F364" i="4"/>
  <c r="G1218" i="1"/>
  <c r="G1234" i="1"/>
  <c r="G1246" i="1"/>
  <c r="G1262" i="1"/>
  <c r="G1278" i="1"/>
  <c r="G1294" i="1"/>
  <c r="G1302" i="1"/>
  <c r="G1318" i="1"/>
  <c r="H1375" i="1"/>
  <c r="G1375" i="1"/>
  <c r="H1396" i="1"/>
  <c r="G1396" i="1"/>
  <c r="H1412" i="1"/>
  <c r="G1412" i="1"/>
  <c r="H1433" i="1"/>
  <c r="G1433" i="1"/>
  <c r="J1448" i="1"/>
  <c r="H1448" i="1"/>
  <c r="G1448" i="1"/>
  <c r="H1465" i="1"/>
  <c r="J1465" i="1"/>
  <c r="G1465" i="1"/>
  <c r="H1405" i="1"/>
  <c r="G1405" i="1"/>
  <c r="H1452" i="1"/>
  <c r="J1452" i="1"/>
  <c r="G1452" i="1"/>
  <c r="J1439" i="1"/>
  <c r="H1439" i="1"/>
  <c r="G1439" i="1"/>
  <c r="G1463" i="1"/>
  <c r="J1463" i="1"/>
  <c r="F128" i="4"/>
  <c r="E124" i="4"/>
  <c r="D299" i="4"/>
  <c r="F300" i="4"/>
  <c r="H1353" i="1"/>
  <c r="H1369" i="1"/>
  <c r="H1385" i="1"/>
  <c r="H1401" i="1"/>
  <c r="H1415" i="1"/>
  <c r="G1415" i="1"/>
  <c r="H1423" i="1"/>
  <c r="G1423" i="1"/>
  <c r="H1431" i="1"/>
  <c r="G1431" i="1"/>
  <c r="J1459" i="1"/>
  <c r="H1459" i="1"/>
  <c r="H1463" i="1"/>
  <c r="J1479" i="1"/>
  <c r="G1479" i="1"/>
  <c r="I1479" i="1" s="1"/>
  <c r="G1486" i="1"/>
  <c r="G1500" i="1"/>
  <c r="H1500" i="1"/>
  <c r="G1355" i="1"/>
  <c r="G1362" i="1"/>
  <c r="H1367" i="1"/>
  <c r="G1371" i="1"/>
  <c r="G1378" i="1"/>
  <c r="G1387" i="1"/>
  <c r="G1394" i="1"/>
  <c r="H1399" i="1"/>
  <c r="G1403" i="1"/>
  <c r="H1413" i="1"/>
  <c r="H1437" i="1"/>
  <c r="G1437" i="1"/>
  <c r="J1443" i="1"/>
  <c r="H1443" i="1"/>
  <c r="G1443" i="1"/>
  <c r="H1447" i="1"/>
  <c r="I1447" i="1" s="1"/>
  <c r="J1455" i="1"/>
  <c r="G1455" i="1"/>
  <c r="I1455" i="1" s="1"/>
  <c r="G1457" i="1"/>
  <c r="G1468" i="1"/>
  <c r="I1468" i="1" s="1"/>
  <c r="J1468" i="1"/>
  <c r="H1491" i="1"/>
  <c r="G1491" i="1"/>
  <c r="H1365" i="1"/>
  <c r="H1381" i="1"/>
  <c r="H1397" i="1"/>
  <c r="H1411" i="1"/>
  <c r="H1421" i="1"/>
  <c r="G1421" i="1"/>
  <c r="H1429" i="1"/>
  <c r="G1429" i="1"/>
  <c r="J1440" i="1"/>
  <c r="H1457" i="1"/>
  <c r="I1459" i="1"/>
  <c r="I1473" i="1"/>
  <c r="H1513" i="1"/>
  <c r="G1513" i="1"/>
  <c r="H1561" i="1"/>
  <c r="G1561" i="1"/>
  <c r="D258" i="5"/>
  <c r="F259" i="5"/>
  <c r="F6" i="6"/>
  <c r="D5" i="6"/>
  <c r="J1462" i="1"/>
  <c r="G1462" i="1"/>
  <c r="I1462" i="1" s="1"/>
  <c r="I1466" i="1"/>
  <c r="H1514" i="1"/>
  <c r="G1514" i="1"/>
  <c r="H1361" i="1"/>
  <c r="G1365" i="1"/>
  <c r="H1377" i="1"/>
  <c r="G1381" i="1"/>
  <c r="H1393" i="1"/>
  <c r="G1397" i="1"/>
  <c r="G1411" i="1"/>
  <c r="H1419" i="1"/>
  <c r="G1419" i="1"/>
  <c r="H1427" i="1"/>
  <c r="G1427" i="1"/>
  <c r="G1440" i="1"/>
  <c r="I1440" i="1" s="1"/>
  <c r="J1444" i="1"/>
  <c r="J1447" i="1"/>
  <c r="H1449" i="1"/>
  <c r="I1449" i="1" s="1"/>
  <c r="H1451" i="1"/>
  <c r="I1451" i="1" s="1"/>
  <c r="H1453" i="1"/>
  <c r="J1456" i="1"/>
  <c r="G1456" i="1"/>
  <c r="I1456" i="1" s="1"/>
  <c r="H1464" i="1"/>
  <c r="I1464" i="1" s="1"/>
  <c r="H1466" i="1"/>
  <c r="J1471" i="1"/>
  <c r="H1497" i="1"/>
  <c r="G1497" i="1"/>
  <c r="H1506" i="1"/>
  <c r="G1506" i="1"/>
  <c r="H1510" i="1"/>
  <c r="H1553" i="1"/>
  <c r="G1553" i="1"/>
  <c r="H308" i="9"/>
  <c r="E176" i="5"/>
  <c r="H1490" i="1"/>
  <c r="G1490" i="1"/>
  <c r="D44" i="4"/>
  <c r="F45" i="4"/>
  <c r="E133" i="4"/>
  <c r="F134" i="4"/>
  <c r="F351" i="4"/>
  <c r="D350" i="4"/>
  <c r="F19" i="5"/>
  <c r="D12" i="5"/>
  <c r="F177" i="5"/>
  <c r="F191" i="5"/>
  <c r="D190" i="5"/>
  <c r="H1477" i="1"/>
  <c r="I1477" i="1" s="1"/>
  <c r="H1522" i="1"/>
  <c r="G1522" i="1"/>
  <c r="D82" i="4"/>
  <c r="D215" i="4"/>
  <c r="F352" i="4"/>
  <c r="D7" i="5"/>
  <c r="J1449" i="1"/>
  <c r="H1471" i="1"/>
  <c r="I1471" i="1" s="1"/>
  <c r="H1498" i="1"/>
  <c r="G1498" i="1"/>
  <c r="H1508" i="1"/>
  <c r="H1540" i="1"/>
  <c r="H1547" i="1"/>
  <c r="H1554" i="1"/>
  <c r="G1554" i="1"/>
  <c r="H1562" i="1"/>
  <c r="G1562" i="1"/>
  <c r="H1580" i="1"/>
  <c r="D529" i="4"/>
  <c r="F530" i="4"/>
  <c r="F626" i="4"/>
  <c r="D625" i="4"/>
  <c r="G290" i="9"/>
  <c r="F88" i="5"/>
  <c r="D87" i="5"/>
  <c r="D68" i="5" s="1"/>
  <c r="D118" i="5"/>
  <c r="F119" i="5"/>
  <c r="D237" i="5"/>
  <c r="H1482" i="1"/>
  <c r="G1482" i="1"/>
  <c r="D124" i="4"/>
  <c r="F125" i="4"/>
  <c r="D196" i="4"/>
  <c r="F197" i="4"/>
  <c r="D459" i="4"/>
  <c r="F460" i="4"/>
  <c r="G291" i="9"/>
  <c r="D146" i="5"/>
  <c r="F149" i="5"/>
  <c r="H1478" i="1"/>
  <c r="H1492" i="1"/>
  <c r="G1505" i="1"/>
  <c r="H1530" i="1"/>
  <c r="G1530" i="1"/>
  <c r="H1548" i="1"/>
  <c r="H1555" i="1"/>
  <c r="H1563" i="1"/>
  <c r="H1570" i="1"/>
  <c r="G1570" i="1"/>
  <c r="F106" i="4"/>
  <c r="F252" i="4"/>
  <c r="E263" i="4"/>
  <c r="D259" i="1" s="1"/>
  <c r="H259" i="1" s="1"/>
  <c r="F264" i="4"/>
  <c r="E580" i="4"/>
  <c r="G143" i="9"/>
  <c r="E143" i="9" s="1"/>
  <c r="B143" i="9" s="1"/>
  <c r="F603" i="4"/>
  <c r="D593" i="4"/>
  <c r="F69" i="5"/>
  <c r="F242" i="5"/>
  <c r="H29" i="3"/>
  <c r="F17" i="4"/>
  <c r="D7" i="4"/>
  <c r="E163" i="4"/>
  <c r="D159" i="1" s="1"/>
  <c r="H159" i="1" s="1"/>
  <c r="F164" i="4"/>
  <c r="F369" i="4"/>
  <c r="F455" i="4"/>
  <c r="D421" i="4"/>
  <c r="D50" i="4"/>
  <c r="D224" i="4"/>
  <c r="D311" i="4"/>
  <c r="E363" i="4"/>
  <c r="F418" i="4"/>
  <c r="F13" i="5"/>
  <c r="H290" i="9"/>
  <c r="F142" i="5"/>
  <c r="H291" i="9"/>
  <c r="E146" i="5"/>
  <c r="D1124" i="1" s="1"/>
  <c r="E5" i="6"/>
  <c r="D89" i="6"/>
  <c r="F90" i="6"/>
  <c r="E114" i="6"/>
  <c r="H21" i="9"/>
  <c r="E567" i="4"/>
  <c r="E593" i="4"/>
  <c r="E643" i="4"/>
  <c r="D637" i="1" s="1"/>
  <c r="H637" i="1" s="1"/>
  <c r="B26" i="9"/>
  <c r="F397" i="4"/>
  <c r="E515" i="4"/>
  <c r="H509" i="1" s="1"/>
  <c r="F568" i="4"/>
  <c r="B31" i="9"/>
  <c r="B35" i="9"/>
  <c r="B60" i="9"/>
  <c r="B92" i="9"/>
  <c r="D472" i="4"/>
  <c r="D484" i="4"/>
  <c r="F516" i="4"/>
  <c r="D35" i="6"/>
  <c r="E5" i="7"/>
  <c r="G316" i="9" s="1"/>
  <c r="E316" i="9" s="1"/>
  <c r="E134" i="5"/>
  <c r="D1112" i="1" s="1"/>
  <c r="G308" i="9"/>
  <c r="D176" i="5"/>
  <c r="F114"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90" i="9"/>
  <c r="E190" i="9" s="1"/>
  <c r="B190" i="9" s="1"/>
  <c r="G186" i="9"/>
  <c r="E186" i="9" s="1"/>
  <c r="B186" i="9" s="1"/>
  <c r="G182" i="9"/>
  <c r="E182" i="9" s="1"/>
  <c r="B182" i="9" s="1"/>
  <c r="G178" i="9"/>
  <c r="E178" i="9" s="1"/>
  <c r="B178" i="9" s="1"/>
  <c r="G174" i="9"/>
  <c r="E174" i="9" s="1"/>
  <c r="B174" i="9" s="1"/>
  <c r="G170" i="9"/>
  <c r="E170" i="9" s="1"/>
  <c r="B170" i="9" s="1"/>
  <c r="H166" i="9"/>
  <c r="H165" i="9"/>
  <c r="G162" i="9"/>
  <c r="E162" i="9" s="1"/>
  <c r="B162" i="9" s="1"/>
  <c r="M213" i="9"/>
  <c r="I10" i="9"/>
  <c r="G280" i="9"/>
  <c r="E280" i="9" s="1"/>
  <c r="B280" i="9" s="1"/>
  <c r="G188" i="9"/>
  <c r="E188" i="9" s="1"/>
  <c r="B188" i="9" s="1"/>
  <c r="G184" i="9"/>
  <c r="E184" i="9" s="1"/>
  <c r="B184" i="9" s="1"/>
  <c r="G180" i="9"/>
  <c r="E180" i="9" s="1"/>
  <c r="B180" i="9" s="1"/>
  <c r="G176" i="9"/>
  <c r="E176" i="9" s="1"/>
  <c r="B176" i="9" s="1"/>
  <c r="G172" i="9"/>
  <c r="E172" i="9" s="1"/>
  <c r="B172" i="9" s="1"/>
  <c r="G168" i="9"/>
  <c r="E168" i="9" s="1"/>
  <c r="B168" i="9" s="1"/>
  <c r="G192" i="9"/>
  <c r="E192" i="9" s="1"/>
  <c r="G164" i="9"/>
  <c r="E164" i="9" s="1"/>
  <c r="B164" i="9" s="1"/>
  <c r="B23" i="9"/>
  <c r="B247" i="9"/>
  <c r="E58" i="9"/>
  <c r="B58" i="9" s="1"/>
  <c r="E90" i="9"/>
  <c r="B90" i="9" s="1"/>
  <c r="B115" i="9"/>
  <c r="B155" i="9"/>
  <c r="B239" i="9"/>
  <c r="B245" i="9"/>
  <c r="F416" i="4"/>
  <c r="B67" i="9"/>
  <c r="B138" i="9"/>
  <c r="B231" i="9"/>
  <c r="B237" i="9"/>
  <c r="B263" i="9"/>
  <c r="B252" i="9"/>
  <c r="F269" i="9"/>
  <c r="B269" i="9" s="1"/>
  <c r="E298" i="9"/>
  <c r="B298" i="9" s="1"/>
  <c r="E122" i="9"/>
  <c r="B122" i="9" s="1"/>
  <c r="B139" i="9"/>
  <c r="F214" i="9"/>
  <c r="B214" i="9" s="1"/>
  <c r="B255" i="9"/>
  <c r="B74" i="9"/>
  <c r="E106" i="9"/>
  <c r="B106" i="9" s="1"/>
  <c r="E114" i="9"/>
  <c r="B114" i="9" s="1"/>
  <c r="E154" i="9"/>
  <c r="B154" i="9" s="1"/>
  <c r="F229" i="9"/>
  <c r="B229" i="9" s="1"/>
  <c r="B238" i="9"/>
  <c r="B244" i="9"/>
  <c r="F261" i="9"/>
  <c r="B261" i="9" s="1"/>
  <c r="B270" i="9"/>
  <c r="G1576" i="1" l="1"/>
  <c r="H645" i="1"/>
  <c r="E298" i="4"/>
  <c r="D1215" i="1"/>
  <c r="G1215" i="1" s="1"/>
  <c r="D43" i="8"/>
  <c r="I35" i="3" s="1"/>
  <c r="H1524" i="1"/>
  <c r="I1439" i="1"/>
  <c r="G1222" i="1"/>
  <c r="F245" i="5"/>
  <c r="E237" i="5"/>
  <c r="D1214" i="1" s="1"/>
  <c r="E21" i="9"/>
  <c r="B21" i="9" s="1"/>
  <c r="B192" i="9"/>
  <c r="E166" i="9"/>
  <c r="B166" i="9" s="1"/>
  <c r="G346" i="1"/>
  <c r="F152" i="4"/>
  <c r="D1183" i="1"/>
  <c r="H1183" i="1" s="1"/>
  <c r="E308" i="9"/>
  <c r="B308" i="9" s="1"/>
  <c r="E291" i="9"/>
  <c r="B291" i="9" s="1"/>
  <c r="E68" i="5"/>
  <c r="D1046" i="1" s="1"/>
  <c r="E290" i="9"/>
  <c r="B290" i="9" s="1"/>
  <c r="H21" i="3"/>
  <c r="C1046" i="1"/>
  <c r="B316" i="9"/>
  <c r="E315" i="9"/>
  <c r="I10" i="3" s="1"/>
  <c r="F176" i="5"/>
  <c r="D175" i="5"/>
  <c r="H22" i="3"/>
  <c r="C1153" i="1"/>
  <c r="I24" i="3"/>
  <c r="E141" i="6"/>
  <c r="D1299" i="1"/>
  <c r="F311" i="4"/>
  <c r="C306" i="1"/>
  <c r="D293" i="1"/>
  <c r="F146" i="5"/>
  <c r="C1124" i="1"/>
  <c r="F124" i="4"/>
  <c r="C120" i="1"/>
  <c r="F215" i="4"/>
  <c r="C211" i="1"/>
  <c r="F12" i="5"/>
  <c r="C990" i="1"/>
  <c r="H1483" i="1"/>
  <c r="G1483" i="1"/>
  <c r="I1472" i="1"/>
  <c r="I1478" i="1"/>
  <c r="G259" i="1"/>
  <c r="F89" i="6"/>
  <c r="C1383" i="1"/>
  <c r="F44" i="4"/>
  <c r="C40" i="1"/>
  <c r="F258" i="5"/>
  <c r="C1235" i="1"/>
  <c r="F224" i="4"/>
  <c r="C220" i="1"/>
  <c r="I1463" i="1"/>
  <c r="D42" i="8"/>
  <c r="C1481" i="1"/>
  <c r="H1112" i="1"/>
  <c r="G1112" i="1"/>
  <c r="F472" i="4"/>
  <c r="C466" i="1"/>
  <c r="F50" i="4"/>
  <c r="C46" i="1"/>
  <c r="F625" i="4"/>
  <c r="C619" i="1"/>
  <c r="D408" i="4"/>
  <c r="C345" i="1"/>
  <c r="I22" i="3"/>
  <c r="D1153" i="1"/>
  <c r="E6" i="4"/>
  <c r="I1443" i="1"/>
  <c r="F263" i="4"/>
  <c r="F363" i="4"/>
  <c r="C358" i="1"/>
  <c r="H561" i="1"/>
  <c r="E151" i="4"/>
  <c r="F163" i="4"/>
  <c r="F459" i="4"/>
  <c r="C453" i="1"/>
  <c r="I1465" i="1"/>
  <c r="I1450" i="1"/>
  <c r="H574" i="1"/>
  <c r="F484" i="4"/>
  <c r="C478" i="1"/>
  <c r="D420" i="4"/>
  <c r="F421" i="4"/>
  <c r="C415" i="1"/>
  <c r="F7" i="4"/>
  <c r="D6" i="4"/>
  <c r="C3" i="1"/>
  <c r="F593" i="4"/>
  <c r="C587" i="1"/>
  <c r="F643" i="4"/>
  <c r="H23" i="3"/>
  <c r="C1214" i="1"/>
  <c r="F133" i="4"/>
  <c r="F5" i="6"/>
  <c r="H24" i="3"/>
  <c r="D141" i="6"/>
  <c r="C1299" i="1"/>
  <c r="G637" i="1"/>
  <c r="F87" i="5"/>
  <c r="C1065" i="1"/>
  <c r="E350" i="4"/>
  <c r="E407" i="4" s="1"/>
  <c r="D402" i="1" s="1"/>
  <c r="E165" i="9"/>
  <c r="B165" i="9" s="1"/>
  <c r="D1436" i="1"/>
  <c r="I29" i="3"/>
  <c r="I27" i="3"/>
  <c r="D1408" i="1"/>
  <c r="D528" i="4"/>
  <c r="F529" i="4"/>
  <c r="C523" i="1"/>
  <c r="F7" i="5"/>
  <c r="D6" i="5"/>
  <c r="C985" i="1"/>
  <c r="H20" i="3"/>
  <c r="G310" i="9"/>
  <c r="E310" i="9" s="1"/>
  <c r="B310" i="9" s="1"/>
  <c r="F190" i="5"/>
  <c r="C1167" i="1"/>
  <c r="D298" i="4"/>
  <c r="F299" i="4"/>
  <c r="C294" i="1"/>
  <c r="I1452" i="1"/>
  <c r="F82" i="4"/>
  <c r="C78" i="1"/>
  <c r="F213" i="9"/>
  <c r="F35" i="6"/>
  <c r="H25" i="3"/>
  <c r="C1329" i="1"/>
  <c r="E420" i="4"/>
  <c r="F196" i="4"/>
  <c r="D151" i="4"/>
  <c r="C192" i="1"/>
  <c r="F118" i="5"/>
  <c r="C1096" i="1"/>
  <c r="E528" i="4"/>
  <c r="I1457" i="1"/>
  <c r="I1448" i="1"/>
  <c r="I1446" i="1"/>
  <c r="G159" i="1"/>
  <c r="E6" i="5" l="1"/>
  <c r="F6" i="5" s="1"/>
  <c r="G1183" i="1"/>
  <c r="H1215" i="1"/>
  <c r="C1518" i="1"/>
  <c r="H1518" i="1" s="1"/>
  <c r="F237" i="5"/>
  <c r="I23" i="3"/>
  <c r="E175" i="5"/>
  <c r="D1152" i="1" s="1"/>
  <c r="I21" i="3"/>
  <c r="F68" i="5"/>
  <c r="E635" i="4"/>
  <c r="D414" i="1"/>
  <c r="H1408" i="1"/>
  <c r="G1408" i="1"/>
  <c r="H345" i="1"/>
  <c r="H120" i="1"/>
  <c r="H1329" i="1"/>
  <c r="G1329" i="1"/>
  <c r="H1299" i="1"/>
  <c r="G1299" i="1"/>
  <c r="H415" i="1"/>
  <c r="G415" i="1"/>
  <c r="F350" i="4"/>
  <c r="G1235" i="1"/>
  <c r="H1235" i="1"/>
  <c r="I28" i="3"/>
  <c r="D1435" i="1"/>
  <c r="H1096" i="1"/>
  <c r="G1096" i="1"/>
  <c r="G294" i="1"/>
  <c r="H294" i="1"/>
  <c r="G278" i="9"/>
  <c r="C984" i="1"/>
  <c r="H1436" i="1"/>
  <c r="G1436" i="1"/>
  <c r="F420" i="4"/>
  <c r="D635" i="4"/>
  <c r="C414" i="1"/>
  <c r="H619" i="1"/>
  <c r="H1481" i="1"/>
  <c r="G1481" i="1"/>
  <c r="H40" i="1"/>
  <c r="G1153" i="1"/>
  <c r="H1153" i="1"/>
  <c r="H358" i="1"/>
  <c r="H985" i="1"/>
  <c r="H1124" i="1"/>
  <c r="G1124" i="1"/>
  <c r="H587" i="1"/>
  <c r="H478" i="1"/>
  <c r="E412" i="4"/>
  <c r="I16" i="3"/>
  <c r="D2" i="1"/>
  <c r="K1451" i="9"/>
  <c r="G314" i="9"/>
  <c r="E314" i="9" s="1"/>
  <c r="B314" i="9" s="1"/>
  <c r="C1517" i="1"/>
  <c r="I34" i="3"/>
  <c r="H19" i="9"/>
  <c r="E19" i="9" s="1"/>
  <c r="B19" i="9" s="1"/>
  <c r="H990" i="1"/>
  <c r="H1214" i="1"/>
  <c r="G1214" i="1"/>
  <c r="F141" i="6"/>
  <c r="C1435" i="1"/>
  <c r="H28" i="3"/>
  <c r="C403" i="1"/>
  <c r="H192" i="1"/>
  <c r="G318" i="9"/>
  <c r="E318" i="9" s="1"/>
  <c r="E289" i="4"/>
  <c r="E290" i="4" s="1"/>
  <c r="I17" i="3"/>
  <c r="H46" i="1"/>
  <c r="G46" i="1"/>
  <c r="G313" i="9"/>
  <c r="E313" i="9" s="1"/>
  <c r="H1383" i="1"/>
  <c r="G1383" i="1"/>
  <c r="C1152" i="1"/>
  <c r="G1046" i="1"/>
  <c r="H1046" i="1"/>
  <c r="H453" i="1"/>
  <c r="G523" i="1"/>
  <c r="H523" i="1"/>
  <c r="H17" i="3"/>
  <c r="D289" i="4"/>
  <c r="F151" i="4"/>
  <c r="C147" i="1"/>
  <c r="G1167" i="1"/>
  <c r="H1167" i="1"/>
  <c r="H1065" i="1"/>
  <c r="G1065" i="1"/>
  <c r="H3" i="1"/>
  <c r="G3" i="1"/>
  <c r="H211" i="1"/>
  <c r="G211" i="1"/>
  <c r="H306" i="1"/>
  <c r="G306" i="1"/>
  <c r="E636" i="4"/>
  <c r="D630" i="1" s="1"/>
  <c r="F298" i="4"/>
  <c r="D407" i="4"/>
  <c r="C293" i="1"/>
  <c r="E408" i="4"/>
  <c r="B213" i="9"/>
  <c r="H78" i="1"/>
  <c r="D636" i="4"/>
  <c r="F528" i="4"/>
  <c r="C522" i="1"/>
  <c r="D412" i="4"/>
  <c r="F6" i="4"/>
  <c r="D290" i="4"/>
  <c r="H16" i="3"/>
  <c r="C2" i="1"/>
  <c r="H466" i="1"/>
  <c r="H220" i="1"/>
  <c r="G285" i="9" l="1"/>
  <c r="E285" i="9" s="1"/>
  <c r="B285" i="9" s="1"/>
  <c r="F175" i="5"/>
  <c r="G1518" i="1"/>
  <c r="H11" i="3"/>
  <c r="N3" i="9" s="1"/>
  <c r="H278" i="9"/>
  <c r="E278" i="9" s="1"/>
  <c r="E312" i="9"/>
  <c r="B313" i="9"/>
  <c r="H414" i="1"/>
  <c r="G414" i="1"/>
  <c r="H403" i="1"/>
  <c r="F635" i="4"/>
  <c r="C629" i="1"/>
  <c r="H2" i="1"/>
  <c r="G2" i="1"/>
  <c r="H522" i="1"/>
  <c r="H147" i="1"/>
  <c r="F408" i="4"/>
  <c r="E639" i="4"/>
  <c r="H293" i="1"/>
  <c r="G293" i="1"/>
  <c r="F290" i="4"/>
  <c r="C286" i="1"/>
  <c r="D413" i="4"/>
  <c r="D291" i="4"/>
  <c r="F289" i="4"/>
  <c r="C285" i="1"/>
  <c r="E413" i="4"/>
  <c r="E414" i="4" s="1"/>
  <c r="D409" i="1" s="1"/>
  <c r="E291" i="4"/>
  <c r="D285" i="1"/>
  <c r="H8" i="3"/>
  <c r="H984" i="1"/>
  <c r="H1435" i="1"/>
  <c r="G1435" i="1"/>
  <c r="D414" i="4"/>
  <c r="D639" i="4"/>
  <c r="F412" i="4"/>
  <c r="C407" i="1"/>
  <c r="E317" i="9"/>
  <c r="B318" i="9"/>
  <c r="H9" i="3"/>
  <c r="F407" i="4"/>
  <c r="C402" i="1"/>
  <c r="G1517" i="1"/>
  <c r="H1517" i="1"/>
  <c r="F636" i="4"/>
  <c r="C630" i="1"/>
  <c r="G1152" i="1"/>
  <c r="H1152" i="1"/>
  <c r="I11" i="3" l="1"/>
  <c r="H407" i="1"/>
  <c r="H402" i="1"/>
  <c r="G402" i="1"/>
  <c r="F414" i="4"/>
  <c r="C409" i="1"/>
  <c r="E640" i="4"/>
  <c r="E641" i="4" s="1"/>
  <c r="E415" i="4"/>
  <c r="D408" i="1"/>
  <c r="K3" i="9"/>
  <c r="I9" i="3"/>
  <c r="F639" i="4"/>
  <c r="D641" i="4"/>
  <c r="C633" i="1"/>
  <c r="H285" i="1"/>
  <c r="G285" i="1"/>
  <c r="H630" i="1"/>
  <c r="G630" i="1"/>
  <c r="F291" i="4"/>
  <c r="C287" i="1"/>
  <c r="E277" i="9"/>
  <c r="I8" i="3" s="1"/>
  <c r="B278" i="9"/>
  <c r="D640" i="4"/>
  <c r="F413" i="4"/>
  <c r="D415" i="4"/>
  <c r="C408" i="1"/>
  <c r="H629" i="1"/>
  <c r="M3" i="9"/>
  <c r="H286" i="1"/>
  <c r="E642" i="4" l="1"/>
  <c r="E645" i="4" s="1"/>
  <c r="D634" i="1"/>
  <c r="H409" i="1"/>
  <c r="G409" i="1"/>
  <c r="F641" i="4"/>
  <c r="C635" i="1"/>
  <c r="H408" i="1"/>
  <c r="G408" i="1"/>
  <c r="H633" i="1"/>
  <c r="H287" i="1"/>
  <c r="F415" i="4"/>
  <c r="C410" i="1"/>
  <c r="F640" i="4"/>
  <c r="D642" i="4"/>
  <c r="D645" i="4" s="1"/>
  <c r="C634" i="1"/>
  <c r="F645" i="4" l="1"/>
  <c r="H18" i="3"/>
  <c r="C639" i="1"/>
  <c r="G276" i="9"/>
  <c r="E276" i="9" s="1"/>
  <c r="B276" i="9" s="1"/>
  <c r="H634" i="1"/>
  <c r="G634" i="1"/>
  <c r="H635" i="1"/>
  <c r="H410" i="1"/>
  <c r="I18" i="3"/>
  <c r="F642" i="4"/>
  <c r="D646" i="4"/>
  <c r="C636" i="1"/>
  <c r="E646" i="4"/>
  <c r="I19" i="3" l="1"/>
  <c r="D640" i="1"/>
  <c r="H636" i="1"/>
  <c r="H7" i="3"/>
  <c r="H19" i="3"/>
  <c r="F646" i="4"/>
  <c r="C640" i="1"/>
  <c r="H639" i="1"/>
  <c r="H640" i="1" l="1"/>
  <c r="G640" i="1"/>
  <c r="J3" i="9"/>
  <c r="H274" i="9" l="1"/>
  <c r="M272" i="9"/>
  <c r="L272" i="9"/>
  <c r="H18" i="9"/>
  <c r="G274" i="9"/>
  <c r="G18" i="9"/>
  <c r="L15" i="9"/>
  <c r="H17" i="9"/>
  <c r="G17" i="9"/>
  <c r="I7" i="9"/>
  <c r="M16" i="9"/>
  <c r="I11" i="9"/>
  <c r="K12" i="9"/>
  <c r="K13" i="9"/>
  <c r="I5" i="9"/>
  <c r="H15" i="9"/>
  <c r="K6" i="9"/>
  <c r="K9" i="9"/>
  <c r="J12" i="9"/>
  <c r="L16" i="9"/>
  <c r="I13" i="9"/>
  <c r="H16" i="9"/>
  <c r="M15" i="9"/>
  <c r="I9" i="9"/>
  <c r="J13" i="9"/>
  <c r="J9" i="9"/>
  <c r="J8" i="9"/>
  <c r="I6" i="9"/>
  <c r="K7" i="9"/>
  <c r="J11" i="9"/>
  <c r="G16" i="9"/>
  <c r="K10" i="9"/>
  <c r="J5" i="9"/>
  <c r="J10" i="9"/>
  <c r="I12" i="9"/>
  <c r="K8" i="9"/>
  <c r="I8" i="9"/>
  <c r="I17" i="9"/>
  <c r="G15" i="9"/>
  <c r="K5" i="9"/>
  <c r="J7" i="9"/>
  <c r="K11" i="9"/>
  <c r="J6" i="9"/>
  <c r="J17" i="9"/>
  <c r="E12" i="9" l="1"/>
  <c r="B12" i="9" s="1"/>
  <c r="E274" i="9"/>
  <c r="B274" i="9" s="1"/>
  <c r="E10" i="9"/>
  <c r="B10" i="9" s="1"/>
  <c r="E7" i="9"/>
  <c r="B7" i="9" s="1"/>
  <c r="E15" i="9"/>
  <c r="E18" i="9"/>
  <c r="B18" i="9" s="1"/>
  <c r="F272" i="9"/>
  <c r="B272" i="9" s="1"/>
  <c r="E9" i="9"/>
  <c r="B9" i="9" s="1"/>
  <c r="E16" i="9"/>
  <c r="E5" i="9"/>
  <c r="F15" i="9"/>
  <c r="E8" i="9"/>
  <c r="B8" i="9" s="1"/>
  <c r="E13" i="9"/>
  <c r="B13" i="9" s="1"/>
  <c r="E20" i="9"/>
  <c r="I7" i="3" s="1"/>
  <c r="E6" i="9"/>
  <c r="B6" i="9" s="1"/>
  <c r="F16" i="9"/>
  <c r="E11" i="9"/>
  <c r="B11" i="9" s="1"/>
  <c r="E17" i="9"/>
  <c r="B17" i="9" s="1"/>
  <c r="F20" i="9" l="1"/>
  <c r="F14" i="9"/>
  <c r="E4" i="9"/>
  <c r="B5" i="9"/>
  <c r="B16" i="9"/>
  <c r="B15" i="9"/>
  <c r="E14" i="9"/>
  <c r="F3" i="9" l="1"/>
  <c r="E3" i="9"/>
</calcChain>
</file>

<file path=xl/sharedStrings.xml><?xml version="1.0" encoding="utf-8"?>
<sst xmlns="http://schemas.openxmlformats.org/spreadsheetml/2006/main" count="4380" uniqueCount="3432">
  <si>
    <t>VP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</si>
  <si>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</si>
  <si>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</si>
  <si>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</si>
  <si>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</si>
  <si>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</si>
  <si>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</si>
  <si>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</si>
  <si>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</si>
  <si>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</si>
  <si>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</si>
  <si>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</si>
  <si>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</si>
  <si>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</si>
  <si>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</si>
  <si>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</si>
  <si>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</si>
  <si>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</si>
  <si>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</si>
  <si>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</si>
  <si>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</si>
  <si>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</si>
  <si>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</si>
  <si>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</si>
  <si>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</si>
  <si>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</si>
  <si>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</si>
  <si>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</si>
  <si>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</si>
  <si>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</si>
  <si>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I UPRAVNA ŠKOLA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</si>
  <si>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</si>
  <si>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</si>
  <si>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</si>
  <si>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</si>
  <si>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</si>
  <si>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</si>
  <si>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</si>
  <si>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</si>
  <si>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</si>
  <si>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</si>
  <si>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</si>
  <si>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</si>
  <si>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</si>
  <si>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</si>
  <si>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</si>
  <si>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</si>
  <si>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</si>
  <si>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18274 - EKONOMSKA I UPRAVNA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</si>
  <si>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</si>
  <si>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</si>
  <si>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</si>
  <si>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</si>
  <si>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</si>
  <si>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</si>
  <si>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</si>
  <si>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</si>
  <si>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</si>
  <si>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</si>
  <si>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</si>
  <si>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</si>
  <si>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</si>
  <si>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</si>
  <si>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</si>
  <si>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</si>
  <si>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</si>
  <si>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</si>
  <si>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</si>
  <si>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</si>
  <si>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</si>
  <si>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</si>
  <si>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</si>
  <si>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</si>
  <si>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</si>
  <si>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</si>
  <si>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</si>
  <si>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</si>
  <si>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</si>
  <si>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</si>
  <si>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</si>
  <si>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</si>
  <si>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</si>
  <si>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</si>
  <si>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</si>
  <si>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</si>
  <si>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</si>
  <si>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</si>
  <si>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</si>
  <si>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</si>
  <si>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</si>
  <si>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</si>
  <si>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</si>
  <si>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</si>
  <si>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</si>
  <si>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</si>
  <si>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</si>
  <si>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</si>
  <si>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</si>
  <si>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</si>
  <si>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</si>
  <si>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</si>
  <si>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</si>
  <si>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</si>
  <si>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</si>
  <si>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</si>
  <si>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</si>
  <si>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</si>
  <si>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</si>
  <si>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</si>
  <si>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</si>
  <si>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</si>
  <si>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</si>
  <si>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</si>
  <si>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</si>
  <si>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</si>
  <si>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</si>
  <si>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</si>
  <si>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</si>
  <si>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</si>
  <si>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</si>
  <si>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</si>
  <si>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</si>
  <si>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</si>
  <si>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</si>
  <si>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</si>
  <si>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</si>
  <si>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</si>
  <si>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</si>
  <si>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</si>
  <si>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</si>
  <si>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</si>
  <si>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</si>
  <si>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</si>
  <si>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</si>
  <si>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</si>
  <si>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</si>
  <si>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</si>
  <si>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</si>
  <si>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</si>
  <si>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</si>
  <si>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</si>
  <si>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</si>
  <si>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</si>
  <si>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</si>
  <si>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</si>
  <si>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</si>
  <si>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</si>
  <si>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</si>
  <si>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</si>
  <si>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</si>
  <si>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</si>
  <si>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</si>
  <si>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</si>
  <si>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</si>
  <si>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</si>
  <si>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</si>
  <si>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</si>
  <si>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</si>
  <si>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</si>
  <si>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</si>
  <si>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</si>
  <si>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</si>
  <si>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</si>
  <si>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</si>
  <si>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</si>
  <si>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</si>
  <si>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</si>
  <si>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</si>
  <si>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</si>
  <si>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</si>
  <si>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</si>
  <si>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</si>
  <si>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</si>
  <si>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</si>
  <si>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</si>
  <si>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</si>
  <si>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</si>
  <si>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</si>
  <si>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</si>
  <si>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</si>
  <si>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</si>
  <si>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</si>
  <si>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</si>
  <si>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</si>
  <si>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</si>
  <si>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</si>
  <si>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</si>
  <si>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</si>
  <si>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</si>
  <si>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</si>
  <si>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</si>
  <si>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</si>
  <si>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</si>
  <si>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</si>
  <si>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</si>
  <si>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</si>
  <si>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</si>
  <si>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</si>
  <si>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</si>
  <si>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</si>
  <si>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</si>
  <si>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</si>
  <si>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</si>
  <si>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</si>
  <si>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</si>
  <si>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</si>
  <si>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</si>
  <si>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</si>
  <si>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</si>
  <si>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</si>
  <si>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</si>
  <si>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</si>
  <si>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</si>
  <si>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</si>
  <si>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</si>
  <si>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</si>
  <si>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</si>
  <si>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</si>
  <si>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</si>
  <si>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</si>
  <si>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</si>
  <si>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</si>
  <si>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</si>
  <si>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</si>
  <si>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</si>
  <si>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</si>
  <si>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</si>
  <si>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</si>
  <si>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</si>
  <si>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</si>
  <si>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</si>
  <si>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</si>
  <si>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</si>
  <si>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</si>
  <si>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</si>
  <si>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</si>
  <si>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</si>
  <si>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</si>
  <si>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</si>
  <si>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</si>
  <si>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</si>
  <si>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</si>
  <si>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</si>
  <si>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</si>
  <si>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</si>
  <si>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</si>
  <si>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</si>
  <si>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</si>
  <si>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</si>
  <si>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</si>
  <si>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</si>
  <si>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</si>
  <si>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</si>
  <si>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</si>
  <si>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</si>
  <si>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</si>
  <si>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</si>
  <si>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</si>
  <si>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</si>
  <si>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</si>
  <si>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</si>
  <si>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</si>
  <si>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</si>
  <si>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</si>
  <si>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</si>
  <si>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</si>
  <si>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</si>
  <si>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</si>
  <si>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</si>
  <si>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</si>
  <si>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</si>
  <si>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</si>
  <si>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</si>
  <si>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</si>
  <si>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</si>
  <si>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</si>
  <si>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</si>
  <si>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</si>
  <si>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</si>
  <si>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</si>
  <si>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</si>
  <si>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</si>
  <si>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</si>
  <si>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</si>
  <si>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</si>
  <si>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</si>
  <si>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</si>
  <si>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</si>
  <si>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</si>
  <si>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</si>
  <si>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</si>
  <si>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</si>
  <si>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</si>
  <si>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</si>
  <si>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</si>
  <si>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</si>
  <si>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</si>
  <si>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</si>
  <si>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</si>
  <si>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</si>
  <si>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</si>
  <si>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</si>
  <si>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</si>
  <si>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</si>
  <si>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</si>
  <si>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</si>
  <si>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</si>
  <si>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</si>
  <si>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</si>
  <si>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</si>
  <si>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</si>
  <si>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</si>
  <si>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</si>
  <si>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</si>
  <si>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</si>
  <si>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</si>
  <si>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</si>
  <si>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</si>
  <si>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</si>
  <si>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</si>
  <si>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</si>
  <si>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</si>
  <si>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</si>
  <si>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</si>
  <si>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</si>
  <si>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</si>
  <si>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</si>
  <si>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</si>
  <si>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</si>
  <si>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</si>
  <si>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</si>
  <si>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</si>
  <si>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</si>
  <si>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</si>
  <si>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</si>
  <si>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</si>
  <si>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</si>
  <si>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</si>
  <si>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</si>
  <si>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</si>
  <si>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</si>
  <si>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</si>
  <si>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</si>
  <si>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</si>
  <si>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</si>
  <si>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</si>
  <si>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</si>
  <si>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</si>
  <si>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</si>
  <si>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</si>
  <si>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</si>
  <si>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</si>
  <si>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</si>
  <si>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</si>
  <si>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</si>
  <si>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</si>
  <si>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</si>
  <si>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</si>
  <si>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</si>
  <si>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</si>
  <si>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</si>
  <si>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</si>
  <si>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</si>
  <si>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</si>
  <si>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</si>
  <si>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</si>
  <si>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</si>
  <si>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</si>
  <si>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</si>
  <si>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</si>
  <si>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</si>
  <si>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</si>
  <si>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</si>
  <si>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</si>
  <si>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</si>
  <si>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</si>
  <si>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</si>
  <si>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</si>
  <si>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</si>
  <si>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</si>
  <si>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</si>
  <si>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</si>
  <si>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</si>
  <si>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</si>
  <si>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</si>
  <si>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</si>
  <si>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</si>
  <si>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</si>
  <si>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</si>
  <si>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</si>
  <si>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</si>
  <si>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</si>
  <si>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</si>
  <si>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</si>
  <si>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</si>
  <si>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</si>
  <si>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</si>
  <si>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</si>
  <si>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</si>
  <si>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</si>
  <si>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</si>
  <si>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</si>
  <si>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</si>
  <si>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</si>
  <si>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</si>
  <si>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</si>
  <si>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</si>
  <si>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</si>
  <si>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</si>
  <si>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</si>
  <si>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</si>
  <si>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</si>
  <si>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</si>
  <si>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</si>
  <si>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</si>
  <si>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</si>
  <si>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</si>
  <si>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</si>
  <si>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</si>
  <si>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</si>
  <si>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</si>
  <si>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</si>
  <si>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</si>
  <si>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</si>
  <si>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</si>
  <si>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</si>
  <si>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</si>
  <si>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</si>
  <si>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</si>
  <si>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</si>
  <si>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</si>
  <si>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</si>
  <si>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</si>
  <si>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</si>
  <si>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</si>
  <si>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</si>
  <si>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</si>
  <si>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</si>
  <si>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</si>
  <si>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</si>
  <si>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</si>
  <si>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</si>
  <si>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</si>
  <si>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</si>
  <si>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</si>
  <si>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</si>
  <si>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</si>
  <si>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</si>
  <si>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</si>
  <si>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</si>
  <si>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</si>
  <si>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</si>
  <si>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</si>
  <si>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</si>
  <si>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</si>
  <si>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</si>
  <si>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</si>
  <si>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</si>
  <si>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</si>
  <si>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</si>
  <si>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</si>
  <si>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</si>
  <si>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</si>
  <si>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</si>
  <si>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</si>
  <si>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</si>
  <si>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</si>
  <si>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</si>
  <si>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</si>
  <si>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</si>
  <si>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</si>
  <si>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</si>
  <si>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</si>
  <si>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</si>
  <si>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</si>
  <si>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</si>
  <si>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</si>
  <si>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</si>
  <si>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</si>
  <si>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</si>
  <si>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</si>
  <si>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</si>
  <si>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</si>
  <si>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</si>
  <si>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</si>
  <si>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</si>
  <si>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</si>
  <si>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</si>
  <si>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</si>
  <si>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</si>
  <si>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</si>
  <si>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</si>
  <si>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</si>
  <si>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</si>
  <si>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</si>
  <si>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</si>
  <si>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</si>
  <si>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</si>
  <si>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</si>
  <si>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</si>
  <si>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</si>
  <si>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</si>
  <si>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</si>
  <si>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</si>
  <si>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</si>
  <si>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</si>
  <si>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</si>
  <si>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</si>
  <si>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</si>
  <si>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</si>
  <si>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</si>
  <si>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</si>
  <si>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</si>
  <si>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</si>
  <si>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</si>
  <si>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</si>
  <si>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</si>
  <si>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</si>
  <si>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</si>
  <si>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</si>
  <si>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</si>
  <si>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</si>
  <si>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</si>
  <si>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</si>
  <si>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</si>
  <si>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</si>
  <si>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</si>
  <si>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</si>
  <si>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</si>
  <si>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</si>
  <si>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</si>
  <si>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</si>
  <si>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</si>
  <si>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</si>
  <si>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</si>
  <si>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</si>
  <si>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</si>
  <si>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</si>
  <si>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</si>
  <si>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</si>
  <si>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</si>
  <si>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</si>
  <si>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</si>
  <si>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</si>
  <si>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</si>
  <si>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</si>
  <si>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</si>
  <si>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</si>
  <si>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</si>
  <si>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</si>
  <si>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</si>
  <si>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</si>
  <si>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</si>
  <si>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</si>
  <si>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</si>
  <si>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</si>
  <si>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</si>
  <si>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</si>
  <si>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</si>
  <si>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</si>
  <si>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</si>
  <si>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</si>
  <si>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</si>
  <si>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</si>
  <si>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</si>
  <si>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</si>
  <si>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</si>
  <si>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</si>
  <si>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</si>
  <si>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</si>
  <si>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</si>
  <si>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</si>
  <si>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</si>
  <si>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</si>
  <si>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</si>
  <si>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</si>
  <si>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</si>
  <si>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</si>
  <si>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</si>
  <si>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</si>
  <si>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</si>
  <si>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</si>
  <si>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</si>
  <si>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</si>
  <si>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</si>
  <si>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</si>
  <si>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</si>
  <si>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</si>
  <si>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</si>
  <si>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</si>
  <si>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</si>
  <si>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</si>
  <si>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</si>
  <si>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</si>
  <si>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</si>
  <si>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</si>
  <si>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</si>
  <si>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</si>
  <si>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</si>
  <si>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</si>
  <si>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</si>
  <si>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</si>
  <si>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</si>
  <si>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</si>
  <si>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</si>
  <si>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</si>
  <si>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</si>
  <si>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</si>
  <si>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</si>
  <si>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</si>
  <si>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</si>
  <si>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</si>
  <si>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</si>
  <si>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</si>
  <si>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</si>
  <si>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</si>
  <si>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</si>
  <si>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</si>
  <si>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</si>
  <si>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</si>
  <si>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</si>
  <si>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</si>
  <si>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</si>
  <si>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</si>
  <si>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</si>
  <si>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</si>
  <si>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</si>
  <si>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</si>
  <si>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</si>
  <si>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</si>
  <si>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</si>
  <si>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</si>
  <si>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</si>
  <si>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</si>
  <si>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</si>
  <si>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</si>
  <si>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</si>
  <si>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</si>
  <si>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</si>
  <si>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</si>
  <si>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</si>
  <si>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</si>
  <si>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</si>
  <si>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</si>
  <si>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</si>
  <si>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</si>
  <si>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</si>
  <si>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</si>
  <si>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</si>
  <si>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</si>
  <si>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</si>
  <si>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</si>
  <si>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</si>
  <si>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</si>
  <si>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</si>
  <si>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</si>
  <si>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</si>
  <si>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</si>
  <si>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</si>
  <si>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</si>
  <si>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</si>
  <si>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</si>
  <si>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</si>
  <si>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</si>
  <si>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</si>
  <si>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</si>
  <si>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</si>
  <si>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</si>
  <si>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</si>
  <si>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</si>
  <si>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</si>
  <si>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</si>
  <si>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</si>
  <si>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</si>
  <si>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</si>
  <si>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</si>
  <si>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</si>
  <si>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</si>
  <si>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</si>
  <si>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</si>
  <si>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</si>
  <si>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</si>
  <si>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</si>
  <si>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</si>
  <si>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</si>
  <si>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</si>
  <si>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</si>
  <si>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</si>
  <si>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</si>
  <si>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</si>
  <si>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</si>
  <si>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</si>
  <si>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</si>
  <si>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</si>
  <si>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</si>
  <si>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</si>
  <si>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</si>
  <si>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</si>
  <si>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</si>
  <si>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</si>
  <si>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</si>
  <si>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</si>
  <si>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</si>
  <si>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</si>
  <si>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</si>
  <si>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</si>
  <si>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</si>
  <si>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</si>
  <si>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</si>
  <si>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</si>
  <si>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</si>
  <si>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</si>
  <si>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</si>
  <si>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</si>
  <si>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</si>
  <si>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</si>
  <si>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</si>
  <si>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</si>
  <si>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</si>
  <si>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</si>
  <si>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</si>
  <si>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</si>
  <si>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</si>
  <si>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</si>
  <si>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</si>
  <si>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</si>
  <si>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</si>
  <si>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</si>
  <si>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</si>
  <si>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</si>
  <si>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</si>
  <si>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</si>
  <si>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</si>
  <si>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</si>
  <si>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</si>
  <si>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</si>
  <si>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</si>
  <si>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</si>
  <si>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</si>
  <si>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</si>
  <si>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</si>
  <si>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</si>
  <si>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</si>
  <si>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</si>
  <si>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</si>
  <si>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</si>
  <si>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</si>
  <si>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</si>
  <si>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</si>
  <si>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</si>
  <si>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</si>
  <si>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</si>
  <si>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</si>
  <si>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</si>
  <si>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</si>
  <si>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</si>
  <si>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</si>
  <si>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</si>
  <si>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</si>
  <si>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</si>
  <si>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</si>
  <si>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</si>
  <si>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</si>
  <si>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</si>
  <si>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</si>
  <si>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</si>
  <si>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</si>
  <si>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</si>
  <si>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</si>
  <si>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</si>
  <si>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</si>
  <si>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</si>
  <si>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</si>
  <si>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</si>
  <si>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</si>
  <si>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</si>
  <si>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</si>
  <si>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</si>
  <si>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</si>
  <si>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</si>
  <si>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</si>
  <si>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</si>
  <si>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</si>
  <si>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</si>
  <si>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</si>
  <si>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</si>
  <si>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</si>
  <si>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</si>
  <si>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</si>
  <si>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</si>
  <si>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</si>
  <si>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</si>
  <si>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</si>
  <si>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</si>
  <si>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</si>
  <si>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</si>
  <si>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</si>
  <si>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</si>
  <si>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</si>
  <si>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</si>
  <si>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</si>
  <si>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</si>
  <si>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</si>
  <si>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</si>
  <si>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</si>
  <si>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</si>
  <si>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</si>
  <si>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</si>
  <si>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</si>
  <si>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</si>
  <si>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</si>
  <si>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</si>
  <si>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</si>
  <si>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</si>
  <si>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</si>
  <si>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</si>
  <si>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</si>
  <si>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</si>
  <si>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</si>
  <si>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</si>
  <si>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</si>
  <si>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</si>
  <si>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</si>
  <si>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</si>
  <si>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</si>
  <si>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</si>
  <si>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</si>
  <si>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</si>
  <si>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</si>
  <si>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</si>
  <si>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</si>
  <si>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</si>
  <si>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</si>
  <si>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</si>
  <si>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</si>
  <si>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</si>
  <si>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</si>
  <si>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</si>
  <si>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</si>
  <si>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</si>
  <si>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</si>
  <si>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</si>
  <si>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</si>
  <si>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</si>
  <si>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</si>
  <si>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</si>
  <si>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</si>
  <si>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</si>
  <si>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</si>
  <si>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</si>
  <si>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</si>
  <si>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</si>
  <si>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</si>
  <si>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</si>
  <si>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</si>
  <si>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</si>
  <si>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</si>
  <si>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</si>
  <si>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</si>
  <si>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</si>
  <si>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</si>
  <si>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</si>
  <si>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</si>
  <si>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</si>
  <si>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</si>
  <si>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</si>
  <si>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</si>
  <si>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</si>
  <si>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</si>
  <si>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</si>
  <si>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</si>
  <si>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</si>
  <si>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</si>
  <si>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</si>
  <si>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</si>
  <si>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</si>
  <si>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</si>
  <si>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</si>
  <si>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</si>
  <si>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</si>
  <si>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</si>
  <si>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</si>
  <si>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</si>
  <si>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</si>
  <si>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</si>
  <si>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</si>
  <si>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</si>
  <si>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</si>
  <si>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</si>
  <si>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</si>
  <si>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</si>
  <si>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</si>
  <si>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</si>
  <si>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</si>
  <si>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</si>
  <si>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</si>
  <si>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</si>
  <si>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</si>
  <si>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</si>
  <si>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</si>
  <si>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</si>
  <si>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</si>
  <si>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</si>
  <si>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</si>
  <si>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</si>
  <si>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</si>
  <si>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</si>
  <si>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</si>
  <si>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</si>
  <si>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</si>
  <si>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</si>
  <si>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</si>
  <si>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</si>
  <si>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</si>
  <si>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</si>
  <si>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</si>
  <si>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</si>
  <si>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</si>
  <si>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</si>
  <si>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</si>
  <si>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</si>
  <si>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</si>
  <si>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</si>
  <si>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</si>
  <si>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</si>
  <si>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</si>
  <si>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</si>
  <si>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</si>
  <si>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</si>
  <si>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</si>
  <si>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</si>
  <si>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</si>
  <si>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</si>
  <si>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</si>
  <si>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</si>
  <si>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</si>
  <si>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</si>
  <si>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</si>
  <si>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</si>
  <si>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</si>
  <si>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</si>
  <si>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</si>
  <si>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</si>
  <si>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</si>
  <si>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</si>
  <si>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</si>
  <si>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</si>
  <si>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</si>
  <si>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</si>
  <si>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</si>
  <si>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</si>
  <si>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</si>
  <si>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</si>
  <si>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</si>
  <si>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</si>
  <si>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</si>
  <si>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</si>
  <si>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</si>
  <si>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</si>
  <si>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</si>
  <si>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</si>
  <si>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</si>
  <si>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</si>
  <si>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</si>
  <si>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</si>
  <si>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</si>
  <si>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</si>
  <si>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</si>
  <si>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</si>
  <si>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</si>
  <si>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</si>
  <si>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</si>
  <si>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</si>
  <si>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</si>
  <si>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</si>
  <si>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</si>
  <si>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</si>
  <si>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</si>
  <si>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</si>
  <si>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</si>
  <si>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</si>
  <si>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</si>
  <si>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</si>
  <si>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</si>
  <si>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</si>
  <si>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</si>
  <si>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</si>
  <si>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</si>
  <si>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</si>
  <si>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</si>
  <si>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</si>
  <si>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</si>
  <si>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</si>
  <si>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</si>
  <si>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</si>
  <si>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</si>
  <si>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</si>
  <si>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</si>
  <si>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</si>
  <si>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</si>
  <si>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</si>
  <si>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</si>
  <si>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</si>
  <si>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</si>
  <si>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</si>
  <si>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</si>
  <si>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</si>
  <si>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</si>
  <si>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</si>
  <si>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</si>
  <si>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</si>
  <si>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</si>
  <si>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</si>
  <si>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</si>
  <si>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</si>
  <si>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</si>
  <si>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</si>
  <si>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</si>
  <si>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</si>
  <si>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</si>
  <si>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</si>
  <si>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</si>
  <si>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</si>
  <si>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</si>
  <si>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</si>
  <si>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</si>
  <si>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</si>
  <si>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</si>
  <si>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</si>
  <si>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</si>
  <si>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</si>
  <si>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</si>
  <si>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</si>
  <si>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</si>
  <si>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</si>
  <si>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</si>
  <si>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</si>
  <si>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</si>
  <si>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</si>
  <si>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</si>
  <si>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</si>
  <si>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</si>
  <si>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</si>
  <si>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</si>
  <si>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</si>
  <si>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</si>
  <si>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</si>
  <si>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</si>
  <si>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</si>
  <si>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</si>
  <si>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</si>
  <si>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</si>
  <si>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</si>
  <si>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</si>
  <si>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</si>
  <si>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</si>
  <si>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</si>
  <si>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</si>
  <si>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</si>
  <si>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</si>
  <si>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</si>
  <si>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</si>
  <si>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</si>
  <si>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</si>
  <si>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</si>
  <si>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</si>
  <si>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</si>
  <si>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</si>
  <si>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</si>
  <si>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</si>
  <si>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</si>
  <si>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</si>
  <si>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</si>
  <si>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</si>
  <si>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</si>
  <si>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</si>
  <si>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</si>
  <si>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</si>
  <si>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</si>
  <si>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</si>
  <si>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</si>
  <si>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</si>
  <si>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</si>
  <si>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</si>
  <si>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</si>
  <si>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</si>
  <si>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</si>
  <si>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</si>
  <si>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</si>
  <si>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</si>
  <si>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</si>
  <si>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</si>
  <si>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</si>
  <si>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</si>
  <si>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</si>
  <si>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</si>
  <si>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</si>
  <si>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</si>
  <si>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</si>
  <si>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</si>
  <si>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</si>
  <si>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</si>
  <si>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</si>
  <si>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</si>
  <si>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</si>
  <si>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</si>
  <si>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</si>
  <si>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</si>
  <si>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</si>
  <si>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</si>
  <si>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</si>
  <si>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</si>
  <si>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</si>
  <si>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</si>
  <si>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</si>
  <si>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</si>
  <si>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</si>
  <si>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</si>
  <si>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</si>
  <si>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</si>
  <si>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</si>
  <si>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</si>
  <si>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</si>
  <si>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</si>
  <si>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</si>
  <si>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</si>
  <si>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</si>
  <si>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</si>
  <si>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</si>
  <si>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</si>
  <si>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</si>
  <si>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</si>
  <si>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</si>
  <si>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</si>
  <si>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</si>
  <si>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</si>
  <si>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</si>
  <si>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</si>
  <si>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</si>
  <si>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</si>
  <si>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</si>
  <si>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</si>
  <si>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</si>
  <si>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</si>
  <si>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</si>
  <si>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</si>
  <si>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</si>
  <si>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</si>
  <si>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</si>
  <si>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</si>
  <si>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</si>
  <si>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</si>
  <si>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</si>
  <si>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</si>
  <si>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</si>
  <si>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</si>
  <si>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</si>
  <si>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</si>
  <si>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</si>
  <si>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</si>
  <si>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</si>
  <si>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</si>
  <si>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</si>
  <si>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</si>
  <si>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</si>
  <si>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</si>
  <si>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</si>
  <si>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</si>
  <si>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</si>
  <si>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</si>
  <si>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</si>
  <si>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</si>
  <si>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</si>
  <si>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</si>
  <si>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</si>
  <si>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</si>
  <si>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</si>
  <si>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</si>
  <si>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</si>
  <si>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</si>
  <si>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</si>
  <si>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</si>
  <si>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</si>
  <si>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</si>
  <si>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</si>
  <si>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</si>
  <si>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</si>
  <si>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</si>
  <si>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</si>
  <si>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</si>
  <si>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</si>
  <si>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</si>
  <si>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</si>
  <si>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</si>
  <si>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</si>
  <si>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</si>
  <si>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</si>
  <si>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</si>
  <si>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</si>
  <si>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</si>
  <si>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</si>
  <si>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</si>
  <si>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</si>
  <si>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</si>
  <si>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</si>
  <si>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</si>
  <si>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</si>
  <si>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</si>
  <si>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</si>
  <si>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</si>
  <si>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</si>
  <si>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</si>
  <si>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</si>
  <si>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</si>
  <si>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</si>
  <si>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</si>
  <si>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</si>
  <si>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</si>
  <si>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</si>
  <si>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</si>
  <si>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</si>
  <si>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</si>
  <si>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</si>
  <si>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</si>
  <si>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</si>
  <si>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</si>
  <si>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</si>
  <si>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</si>
  <si>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</si>
  <si>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</si>
  <si>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</si>
  <si>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</si>
  <si>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</si>
  <si>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</si>
  <si>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</si>
  <si>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</si>
  <si>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</si>
  <si>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</si>
  <si>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</si>
  <si>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</si>
  <si>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</si>
  <si>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</si>
  <si>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</si>
  <si>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</si>
  <si>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</si>
  <si>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</si>
  <si>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</si>
  <si>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</si>
  <si>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</si>
  <si>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</si>
  <si>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</si>
  <si>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</si>
  <si>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</si>
  <si>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</si>
  <si>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</si>
  <si>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</si>
  <si>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</si>
  <si>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</si>
  <si>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</si>
  <si>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</si>
  <si>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</si>
  <si>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</si>
  <si>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</si>
  <si>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</si>
  <si>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</si>
  <si>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</si>
  <si>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</si>
  <si>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</si>
  <si>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</si>
  <si>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</si>
  <si>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</si>
  <si>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</si>
  <si>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</si>
  <si>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</si>
  <si>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</si>
  <si>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</si>
  <si>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</si>
  <si>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</si>
  <si>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</si>
  <si>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</si>
  <si>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</si>
  <si>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</si>
  <si>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</si>
  <si>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</si>
  <si>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</si>
  <si>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</si>
  <si>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</si>
  <si>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</si>
  <si>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</si>
  <si>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</si>
  <si>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</si>
  <si>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</si>
  <si>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</si>
  <si>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</si>
  <si>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</si>
  <si>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</si>
  <si>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</si>
  <si>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</si>
  <si>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</si>
  <si>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</si>
  <si>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</si>
  <si>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</si>
  <si>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</si>
  <si>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</si>
  <si>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</si>
  <si>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</si>
  <si>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</si>
  <si>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</si>
  <si>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</si>
  <si>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</si>
  <si>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</si>
  <si>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</si>
  <si>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</si>
  <si>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</si>
  <si>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</si>
  <si>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</si>
  <si>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</si>
  <si>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</si>
  <si>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</si>
  <si>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</si>
  <si>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</si>
  <si>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</si>
  <si>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</si>
  <si>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</si>
  <si>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</si>
  <si>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</si>
  <si>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</si>
  <si>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</si>
  <si>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</si>
  <si>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</si>
  <si>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</si>
  <si>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</si>
  <si>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</si>
  <si>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</si>
  <si>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</si>
  <si>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</si>
  <si>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</si>
  <si>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</si>
  <si>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</si>
  <si>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</si>
  <si>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</si>
  <si>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</si>
  <si>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</si>
  <si>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</si>
  <si>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</si>
  <si>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</si>
  <si>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</si>
  <si>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</si>
  <si>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</si>
  <si>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</si>
  <si>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</si>
  <si>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</si>
  <si>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</si>
  <si>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</si>
  <si>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</si>
  <si>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</si>
  <si>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</si>
  <si>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</si>
  <si>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</si>
  <si>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</si>
  <si>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</si>
  <si>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</si>
  <si>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</si>
  <si>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</si>
  <si>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</si>
  <si>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</si>
  <si>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</si>
  <si>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</si>
  <si>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</si>
  <si>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</si>
  <si>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</si>
  <si>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</si>
  <si>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</si>
  <si>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</si>
  <si>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</si>
  <si>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</si>
  <si>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</si>
  <si>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</si>
  <si>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</si>
  <si>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</si>
  <si>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</si>
  <si>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</si>
  <si>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</si>
  <si>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</si>
  <si>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</si>
  <si>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</si>
  <si>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</si>
  <si>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</si>
  <si>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</si>
  <si>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</si>
  <si>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</si>
  <si>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</si>
  <si>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</si>
  <si>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</si>
  <si>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</si>
  <si>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</si>
  <si>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</si>
  <si>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</si>
  <si>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</si>
  <si>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</si>
  <si>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</si>
  <si>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</si>
  <si>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</si>
  <si>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</si>
  <si>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</si>
  <si>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</si>
  <si>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</si>
  <si>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</si>
  <si>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</si>
  <si>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</si>
  <si>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</si>
  <si>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</si>
  <si>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</si>
  <si>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</si>
  <si>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</si>
  <si>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</si>
  <si>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</si>
  <si>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</si>
  <si>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</si>
  <si>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</si>
  <si>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</si>
  <si>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</si>
  <si>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</si>
  <si>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</si>
  <si>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</si>
  <si>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</si>
  <si>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</si>
  <si>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</si>
  <si>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</si>
  <si>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</si>
  <si>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</si>
  <si>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</si>
  <si>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</si>
  <si>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</si>
  <si>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</si>
  <si>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</si>
  <si>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</si>
  <si>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</si>
  <si>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</si>
  <si>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</si>
  <si>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</si>
  <si>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</si>
  <si>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</si>
  <si>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</si>
  <si>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</si>
  <si>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</si>
  <si>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</si>
  <si>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</si>
  <si>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</si>
  <si>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</si>
  <si>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</si>
  <si>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</si>
  <si>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</si>
  <si>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</si>
  <si>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</si>
  <si>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</si>
  <si>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</si>
  <si>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</si>
  <si>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</si>
  <si>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</si>
  <si>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</si>
  <si>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</si>
  <si>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</si>
  <si>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</si>
  <si>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</si>
  <si>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</si>
  <si>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</si>
  <si>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</si>
  <si>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</si>
  <si>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</si>
  <si>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</si>
  <si>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</si>
  <si>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</si>
  <si>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</si>
  <si>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</si>
  <si>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</si>
  <si>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</si>
  <si>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</si>
  <si>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</si>
  <si>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</si>
  <si>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</si>
  <si>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</si>
  <si>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</si>
  <si>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</si>
  <si>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</si>
  <si>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</si>
  <si>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</si>
  <si>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</si>
  <si>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</si>
  <si>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</si>
  <si>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</si>
  <si>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</si>
  <si>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</si>
  <si>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</si>
  <si>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</si>
  <si>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</si>
  <si>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</si>
  <si>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</si>
  <si>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</si>
  <si>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</si>
  <si>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</si>
  <si>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</si>
  <si>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</si>
  <si>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</si>
  <si>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</si>
  <si>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</si>
  <si>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</si>
  <si>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</si>
  <si>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</si>
  <si>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</si>
  <si>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</si>
  <si>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</si>
  <si>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</si>
  <si>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</si>
  <si>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</si>
  <si>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</si>
  <si>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</si>
  <si>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</si>
  <si>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</si>
  <si>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</si>
  <si>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</si>
  <si>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</si>
  <si>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</si>
  <si>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</si>
  <si>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</si>
  <si>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</si>
  <si>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</si>
  <si>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</si>
  <si>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</si>
  <si>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</si>
  <si>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</si>
  <si>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</si>
  <si>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</si>
  <si>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</si>
  <si>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</si>
  <si>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</si>
  <si>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</si>
  <si>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</si>
  <si>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</si>
  <si>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</si>
  <si>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</si>
  <si>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</si>
  <si>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</si>
  <si>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</si>
  <si>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</si>
  <si>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</si>
  <si>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</si>
  <si>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</si>
  <si>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</si>
  <si>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</si>
  <si>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</si>
  <si>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</si>
  <si>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</si>
  <si>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</si>
  <si>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</si>
  <si>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</si>
  <si>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</si>
  <si>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</si>
  <si>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</si>
  <si>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</si>
  <si>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</si>
  <si>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</si>
  <si>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</si>
  <si>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</si>
  <si>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</si>
  <si>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</si>
  <si>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</si>
  <si>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</si>
  <si>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</si>
  <si>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</si>
  <si>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</si>
  <si>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</si>
  <si>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</si>
  <si>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</si>
  <si>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</si>
  <si>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</si>
  <si>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</si>
  <si>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</si>
  <si>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</si>
  <si>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</si>
  <si>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</si>
  <si>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</si>
  <si>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</si>
  <si>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</si>
  <si>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</si>
  <si>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</si>
  <si>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</si>
  <si>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</si>
  <si>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</si>
  <si>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</si>
  <si>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</si>
  <si>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</si>
  <si>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</si>
  <si>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</si>
  <si>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</si>
  <si>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</si>
  <si>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</si>
  <si>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</si>
  <si>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</si>
  <si>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</si>
  <si>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</si>
  <si>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</si>
  <si>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</si>
  <si>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</si>
  <si>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</si>
  <si>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</si>
  <si>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</si>
  <si>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</si>
  <si>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</si>
  <si>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</si>
  <si>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</si>
  <si>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</si>
  <si>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</si>
  <si>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</si>
  <si>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</si>
  <si>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</si>
  <si>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</si>
  <si>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</si>
  <si>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</si>
  <si>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</si>
  <si>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</si>
  <si>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</si>
  <si>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</si>
  <si>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</si>
  <si>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</si>
  <si>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</si>
  <si>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</si>
  <si>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</si>
  <si>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</si>
  <si>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</si>
  <si>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</si>
  <si>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</si>
  <si>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</si>
  <si>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</si>
  <si>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</si>
  <si>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</si>
  <si>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</si>
  <si>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</si>
  <si>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</si>
  <si>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</si>
  <si>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</si>
  <si>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</si>
  <si>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</si>
  <si>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</si>
  <si>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</si>
  <si>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</si>
  <si>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</si>
  <si>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</si>
  <si>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</si>
  <si>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</si>
  <si>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</si>
  <si>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</si>
  <si>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</si>
  <si>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</si>
  <si>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</si>
  <si>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</si>
  <si>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</si>
  <si>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</si>
  <si>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</si>
  <si>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</si>
  <si>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</si>
  <si>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</si>
  <si>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</si>
  <si>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</si>
  <si>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</si>
  <si>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</si>
  <si>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</si>
  <si>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</si>
  <si>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</si>
  <si>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</si>
  <si>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</si>
  <si>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</si>
  <si>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</si>
  <si>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</si>
  <si>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</si>
  <si>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</si>
  <si>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</si>
  <si>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</si>
  <si>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</si>
  <si>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</si>
  <si>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</si>
  <si>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</si>
  <si>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</si>
  <si>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</si>
  <si>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</si>
  <si>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</si>
  <si>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</si>
  <si>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</si>
  <si>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</si>
  <si>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</si>
  <si>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</si>
  <si>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</si>
  <si>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</si>
  <si>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</si>
  <si>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</si>
  <si>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</si>
  <si>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</si>
  <si>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</si>
  <si>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</si>
  <si>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</si>
  <si>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</si>
  <si>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</si>
  <si>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</si>
  <si>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</si>
  <si>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</si>
  <si>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</si>
  <si>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</si>
  <si>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</si>
  <si>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</si>
  <si>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</si>
  <si>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</si>
  <si>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</si>
  <si>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</si>
  <si>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</si>
  <si>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</si>
  <si>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</si>
  <si>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</si>
  <si>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</si>
  <si>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</si>
  <si>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</si>
  <si>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</si>
  <si>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</si>
  <si>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</si>
  <si>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</si>
  <si>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</si>
  <si>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</si>
  <si>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</si>
  <si>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</si>
  <si>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</si>
  <si>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</si>
  <si>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</si>
  <si>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</si>
  <si>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</si>
  <si>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</si>
  <si>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</si>
  <si>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</si>
  <si>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</si>
  <si>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</si>
  <si>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</si>
  <si>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</si>
  <si>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</si>
  <si>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</si>
  <si>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</si>
  <si>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</si>
  <si>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</si>
  <si>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</si>
  <si>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</si>
  <si>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</si>
  <si>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</si>
  <si>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</si>
  <si>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</si>
  <si>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</si>
  <si>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</si>
  <si>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</si>
  <si>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</si>
  <si>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</si>
  <si>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</si>
  <si>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</si>
  <si>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</si>
  <si>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</si>
  <si>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</si>
  <si>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</si>
  <si>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</si>
  <si>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</si>
  <si>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</si>
  <si>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</si>
  <si>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</si>
  <si>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</si>
  <si>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</si>
  <si>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</si>
  <si>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</si>
  <si>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</si>
  <si>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</si>
  <si>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</si>
  <si>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</si>
  <si>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</si>
  <si>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</si>
  <si>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</si>
  <si>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</si>
  <si>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</si>
  <si>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</si>
  <si>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</si>
  <si>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</si>
  <si>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</si>
  <si>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</si>
  <si>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</si>
  <si>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</si>
  <si>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</si>
  <si>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</si>
  <si>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</si>
  <si>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</si>
  <si>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</si>
  <si>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</si>
  <si>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</si>
  <si>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</si>
  <si>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</si>
  <si>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</si>
  <si>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</si>
  <si>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</si>
  <si>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</si>
  <si>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</si>
  <si>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</si>
  <si>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</si>
  <si>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</si>
  <si>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</si>
  <si>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</si>
  <si>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</si>
  <si>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</si>
  <si>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</si>
  <si>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</si>
  <si>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</si>
  <si>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</si>
  <si>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</si>
  <si>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</si>
  <si>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</si>
  <si>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</si>
  <si>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</si>
  <si>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</si>
  <si>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</si>
  <si>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</si>
  <si>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</si>
  <si>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</si>
  <si>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</si>
  <si>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</si>
  <si>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</si>
  <si>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</si>
  <si>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</si>
  <si>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</si>
  <si>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</si>
  <si>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</si>
  <si>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</si>
  <si>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</si>
  <si>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</si>
  <si>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</si>
  <si>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</si>
  <si>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</si>
  <si>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</si>
  <si>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</si>
  <si>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</si>
  <si>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</si>
  <si>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</si>
  <si>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</si>
  <si>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</si>
  <si>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</si>
  <si>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</si>
  <si>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</si>
  <si>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</si>
  <si>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</si>
  <si>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</si>
  <si>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</si>
  <si>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</si>
  <si>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</si>
  <si>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</si>
  <si>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</si>
  <si>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</si>
  <si>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</si>
  <si>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</si>
  <si>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</si>
  <si>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</si>
  <si>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</si>
  <si>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</si>
  <si>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</si>
  <si>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</si>
  <si>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</si>
  <si>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</si>
  <si>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</si>
  <si>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</si>
  <si>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</si>
  <si>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</si>
  <si>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</si>
  <si>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</si>
  <si>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</si>
  <si>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</si>
  <si>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</si>
  <si>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</si>
  <si>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</si>
  <si>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</si>
  <si>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</si>
  <si>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</si>
  <si>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</si>
  <si>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</si>
  <si>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</si>
  <si>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</si>
  <si>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</si>
  <si>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</si>
  <si>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</si>
  <si>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</si>
  <si>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</si>
  <si>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</si>
  <si>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</si>
  <si>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</si>
  <si>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</si>
  <si>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</si>
  <si>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</si>
  <si>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</si>
  <si>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</si>
  <si>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</si>
  <si>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</si>
  <si>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</si>
  <si>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</si>
  <si>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</si>
  <si>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</si>
  <si>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</si>
  <si>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</si>
  <si>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</si>
  <si>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</si>
  <si>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</si>
  <si>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</si>
  <si>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</si>
  <si>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</si>
  <si>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</si>
  <si>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</si>
  <si>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</si>
  <si>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</si>
  <si>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</si>
  <si>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</si>
  <si>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</si>
  <si>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</si>
  <si>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</si>
  <si>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</si>
  <si>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</si>
  <si>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</si>
  <si>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</si>
  <si>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</si>
  <si>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</si>
  <si>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</si>
  <si>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</si>
  <si>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</si>
  <si>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</si>
  <si>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</si>
  <si>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</si>
  <si>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</si>
  <si>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</si>
  <si>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</si>
  <si>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</si>
  <si>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</si>
  <si>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</si>
  <si>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</si>
  <si>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</si>
  <si>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</si>
  <si>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</si>
  <si>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</si>
  <si>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</si>
  <si>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</si>
  <si>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</si>
  <si>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</si>
  <si>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</si>
  <si>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</si>
  <si>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</si>
  <si>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</si>
  <si>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</si>
  <si>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</si>
  <si>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</si>
  <si>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</si>
  <si>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</si>
  <si>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</si>
  <si>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</si>
  <si>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</si>
  <si>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</si>
  <si>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</si>
  <si>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</si>
  <si>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</si>
  <si>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</si>
  <si>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</si>
  <si>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</si>
  <si>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</si>
  <si>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</si>
  <si>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</si>
  <si>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</si>
  <si>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</si>
  <si>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</si>
  <si>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</si>
  <si>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</si>
  <si>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</si>
  <si>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</si>
  <si>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</si>
  <si>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</si>
  <si>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</si>
  <si>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</si>
  <si>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</si>
  <si>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</si>
  <si>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</si>
  <si>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</si>
  <si>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</si>
  <si>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</si>
  <si>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</si>
  <si>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</si>
  <si>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</si>
  <si>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</si>
  <si>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</si>
  <si>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</si>
  <si>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</si>
  <si>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</si>
  <si>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</si>
  <si>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</si>
  <si>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</si>
  <si>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</si>
  <si>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</si>
  <si>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</si>
  <si>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</si>
  <si>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</si>
  <si>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</si>
  <si>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</si>
  <si>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</si>
  <si>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</si>
  <si>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</si>
  <si>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</si>
  <si>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</si>
  <si>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</si>
  <si>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</si>
  <si>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</si>
  <si>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</si>
  <si>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</si>
  <si>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</si>
  <si>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</si>
  <si>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</si>
  <si>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</si>
  <si>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</si>
  <si>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</si>
  <si>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</si>
  <si>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</si>
  <si>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</si>
  <si>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</si>
  <si>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</si>
  <si>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</si>
  <si>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</si>
  <si>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</si>
  <si>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</si>
  <si>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</si>
  <si>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</si>
  <si>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</si>
  <si>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</si>
  <si>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</si>
  <si>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</si>
  <si>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</si>
  <si>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</si>
  <si>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</si>
  <si>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</si>
  <si>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</si>
  <si>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</si>
  <si>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</si>
  <si>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</si>
  <si>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</si>
  <si>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</si>
  <si>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</si>
  <si>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</si>
  <si>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</si>
  <si>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</si>
  <si>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</si>
  <si>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</si>
  <si>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</si>
  <si>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</si>
  <si>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</si>
  <si>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</si>
  <si>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</si>
  <si>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</si>
  <si>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</si>
  <si>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</si>
  <si>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</si>
  <si>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</si>
  <si>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</si>
  <si>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</si>
  <si>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</si>
  <si>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</si>
  <si>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</si>
  <si>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</si>
  <si>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</si>
  <si>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</si>
  <si>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</si>
  <si>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</si>
  <si>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</si>
  <si>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</si>
  <si>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</si>
  <si>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</si>
  <si>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</si>
  <si>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</si>
  <si>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</si>
  <si>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</si>
  <si>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</si>
  <si>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</si>
  <si>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</si>
  <si>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</si>
  <si>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</si>
  <si>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</si>
  <si>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</si>
  <si>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</si>
  <si>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</si>
  <si>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</si>
  <si>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</si>
  <si>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</si>
  <si>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</si>
  <si>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</si>
  <si>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</si>
  <si>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</si>
  <si>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</si>
  <si>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</si>
  <si>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</si>
  <si>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</si>
  <si>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</si>
  <si>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</si>
  <si>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</si>
  <si>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</si>
  <si>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</si>
  <si>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</si>
  <si>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</si>
  <si>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</si>
  <si>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</si>
  <si>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</si>
  <si>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</si>
  <si>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</si>
  <si>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</si>
  <si>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</si>
  <si>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</si>
  <si>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</si>
  <si>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</si>
  <si>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</si>
  <si>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</si>
  <si>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</si>
  <si>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</si>
  <si>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</si>
  <si>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</si>
  <si>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</si>
  <si>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</si>
  <si>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</si>
  <si>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</si>
  <si>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</si>
  <si>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</si>
  <si>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</si>
  <si>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</si>
  <si>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</si>
  <si>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</si>
  <si>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</si>
  <si>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</si>
  <si>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</si>
  <si>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</si>
  <si>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</si>
  <si>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</si>
  <si>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</si>
  <si>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</si>
  <si>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</si>
  <si>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</si>
  <si>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</si>
  <si>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</si>
  <si>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</si>
  <si>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</si>
  <si>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</si>
  <si>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</si>
  <si>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</si>
  <si>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</si>
  <si>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</si>
  <si>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</si>
  <si>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</si>
  <si>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</si>
  <si>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</si>
  <si>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</si>
  <si>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</si>
  <si>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</si>
  <si>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</si>
  <si>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</si>
  <si>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</si>
  <si>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</si>
  <si>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</si>
  <si>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</si>
  <si>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</si>
  <si>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</si>
  <si>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</si>
  <si>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</si>
  <si>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</si>
  <si>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</si>
  <si>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</si>
  <si>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</si>
  <si>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</si>
  <si>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</si>
  <si>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</si>
  <si>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</si>
  <si>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</si>
  <si>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</si>
  <si>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</si>
  <si>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</si>
  <si>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</si>
  <si>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</si>
  <si>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</si>
  <si>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</si>
  <si>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</si>
  <si>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</si>
  <si>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</si>
  <si>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</si>
  <si>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</si>
  <si>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</si>
  <si>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</si>
  <si>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</si>
  <si>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</si>
  <si>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</si>
  <si>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</si>
  <si>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</si>
  <si>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</si>
  <si>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</si>
  <si>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</si>
  <si>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</si>
  <si>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</si>
  <si>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</si>
  <si>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</si>
  <si>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</si>
  <si>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</si>
  <si>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</si>
  <si>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</si>
  <si>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</si>
  <si>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</si>
  <si>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</si>
  <si>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</si>
  <si>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</si>
  <si>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</si>
  <si>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</si>
  <si>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</si>
  <si>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</si>
  <si>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</si>
  <si>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</si>
  <si>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</si>
  <si>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</si>
  <si>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</si>
  <si>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</si>
  <si>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</si>
  <si>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</si>
  <si>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</si>
  <si>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</si>
  <si>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</si>
  <si>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</si>
  <si>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</si>
  <si>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</si>
  <si>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</si>
  <si>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</si>
  <si>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</si>
  <si>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</si>
  <si>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</si>
  <si>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</si>
  <si>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</si>
  <si>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</si>
  <si>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</si>
  <si>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</si>
  <si>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</si>
  <si>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</si>
  <si>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</si>
  <si>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</si>
  <si>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</si>
  <si>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</si>
  <si>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</si>
  <si>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</si>
  <si>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</si>
  <si>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</si>
  <si>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</si>
  <si>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</si>
  <si>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</si>
  <si>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</si>
  <si>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</si>
  <si>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</si>
  <si>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</si>
  <si>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</si>
  <si>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</si>
  <si>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</si>
  <si>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</si>
  <si>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</si>
  <si>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</si>
  <si>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</si>
  <si>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</si>
  <si>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</si>
  <si>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</si>
  <si>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</si>
  <si>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</si>
  <si>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</si>
  <si>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</si>
  <si>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</si>
  <si>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</si>
  <si>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</si>
  <si>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</si>
  <si>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</si>
  <si>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</si>
  <si>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</si>
  <si>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</si>
  <si>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</si>
  <si>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</si>
  <si>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</si>
  <si>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</si>
  <si>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</si>
  <si>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</si>
  <si>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</si>
  <si>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</si>
  <si>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</si>
  <si>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</si>
  <si>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</si>
  <si>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</si>
  <si>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</si>
  <si>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</si>
  <si>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</si>
  <si>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</si>
  <si>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</si>
  <si>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</si>
  <si>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</si>
  <si>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</si>
  <si>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</si>
  <si>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</si>
  <si>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</si>
  <si>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</si>
  <si>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</si>
  <si>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</si>
  <si>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</si>
  <si>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</si>
  <si>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</si>
  <si>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</si>
  <si>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</si>
  <si>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</si>
  <si>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</si>
  <si>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</si>
  <si>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</si>
  <si>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</si>
  <si>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</si>
  <si>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</si>
  <si>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</si>
  <si>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</si>
  <si>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</si>
  <si>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</si>
  <si>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</si>
  <si>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</si>
  <si>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</si>
  <si>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</si>
  <si>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</si>
  <si>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</si>
  <si>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</si>
  <si>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</si>
  <si>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</si>
  <si>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</si>
  <si>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</si>
  <si>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</si>
  <si>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</si>
  <si>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</si>
  <si>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</si>
  <si>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</si>
  <si>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</si>
  <si>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</si>
  <si>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</si>
  <si>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</si>
  <si>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</si>
  <si>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</si>
  <si>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</si>
  <si>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</si>
  <si>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</si>
  <si>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</si>
  <si>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</si>
  <si>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</si>
  <si>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</si>
  <si>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</si>
  <si>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</si>
  <si>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</si>
  <si>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</si>
  <si>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</si>
  <si>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</si>
  <si>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</si>
  <si>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</si>
  <si>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</si>
  <si>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</si>
  <si>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</si>
  <si>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</si>
  <si>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</si>
  <si>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</si>
  <si>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</si>
  <si>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</si>
  <si>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</si>
  <si>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</si>
  <si>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</si>
  <si>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</si>
  <si>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</si>
  <si>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</si>
  <si>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</si>
  <si>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</si>
  <si>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</si>
  <si>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</si>
  <si>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</si>
  <si>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</si>
  <si>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</si>
  <si>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</si>
  <si>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</si>
  <si>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</si>
  <si>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</si>
  <si>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</si>
  <si>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</si>
  <si>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</si>
  <si>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</si>
  <si>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</si>
  <si>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</si>
  <si>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</si>
  <si>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</si>
  <si>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</si>
  <si>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</si>
  <si>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</si>
  <si>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</si>
  <si>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</si>
  <si>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</si>
  <si>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</si>
  <si>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</si>
  <si>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</si>
  <si>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</si>
  <si>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</si>
  <si>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</si>
  <si>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</si>
  <si>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</si>
  <si>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</si>
  <si>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</si>
  <si>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</si>
  <si>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</si>
  <si>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</si>
  <si>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</si>
  <si>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</si>
  <si>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</si>
  <si>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</si>
  <si>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</si>
  <si>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</si>
  <si>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</si>
  <si>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</si>
  <si>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</si>
  <si>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</si>
  <si>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</si>
  <si>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</si>
  <si>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</si>
  <si>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</si>
  <si>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</si>
  <si>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</si>
  <si>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</si>
  <si>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</si>
  <si>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</si>
  <si>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</si>
  <si>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</si>
  <si>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</si>
  <si>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</si>
  <si>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</si>
  <si>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</si>
  <si>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</si>
  <si>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</si>
  <si>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</si>
  <si>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</si>
  <si>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</si>
  <si>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</si>
  <si>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</si>
  <si>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</si>
  <si>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</si>
  <si>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</si>
  <si>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</si>
  <si>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</si>
  <si>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</si>
  <si>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</si>
  <si>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</si>
  <si>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</si>
  <si>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</si>
  <si>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</si>
  <si>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</si>
  <si>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</si>
  <si>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</si>
  <si>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</si>
  <si>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</si>
  <si>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</si>
  <si>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</si>
  <si>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</si>
  <si>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</si>
  <si>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</si>
  <si>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</si>
  <si>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</si>
  <si>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</si>
  <si>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</si>
  <si>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</si>
  <si>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</si>
  <si>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</si>
  <si>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</si>
  <si>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</si>
  <si>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</si>
  <si>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</si>
  <si>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</si>
  <si>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</si>
  <si>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</si>
  <si>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</si>
  <si>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</si>
  <si>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</si>
  <si>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</si>
  <si>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</si>
  <si>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</si>
  <si>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</si>
  <si>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</si>
  <si>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</si>
  <si>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</si>
  <si>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</si>
  <si>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</si>
  <si>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</si>
  <si>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</si>
  <si>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</si>
  <si>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</si>
  <si>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</si>
  <si>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</si>
  <si>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</si>
  <si>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</si>
  <si>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</si>
  <si>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</si>
  <si>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</si>
  <si>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</si>
  <si>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</si>
  <si>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</si>
  <si>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</si>
  <si>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</si>
  <si>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</si>
  <si>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</si>
  <si>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</si>
  <si>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</si>
  <si>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</si>
  <si>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</si>
  <si>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</si>
  <si>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</si>
  <si>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</si>
  <si>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</si>
  <si>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</si>
  <si>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</si>
  <si>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</si>
  <si>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</si>
  <si>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</si>
  <si>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</si>
  <si>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</si>
  <si>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</si>
  <si>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</si>
  <si>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</si>
  <si>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</si>
  <si>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</si>
  <si>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</si>
  <si>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</si>
  <si>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</si>
  <si>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</si>
  <si>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</si>
  <si>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</si>
  <si>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</si>
  <si>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</si>
  <si>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</si>
  <si>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</si>
  <si>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</si>
  <si>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</si>
  <si>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</si>
  <si>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</si>
  <si>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</si>
  <si>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</si>
  <si>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</si>
  <si>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</si>
  <si>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</si>
  <si>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</si>
  <si>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</si>
  <si>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</si>
  <si>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</si>
  <si>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</si>
  <si>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</si>
  <si>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</si>
  <si>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</si>
  <si>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</si>
  <si>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</si>
  <si>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</si>
  <si>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</si>
  <si>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</si>
  <si>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</si>
  <si>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</si>
  <si>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</si>
  <si>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</si>
  <si>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</si>
  <si>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</si>
  <si>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</si>
  <si>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</si>
  <si>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</si>
  <si>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</si>
  <si>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</si>
  <si>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</si>
  <si>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</si>
  <si>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</si>
  <si>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</si>
  <si>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</si>
  <si>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</si>
  <si>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</si>
  <si>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</si>
  <si>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</si>
  <si>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</si>
  <si>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</si>
  <si>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</si>
  <si>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</si>
  <si>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</si>
  <si>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</si>
  <si>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</si>
  <si>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</si>
  <si>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</si>
  <si>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</si>
  <si>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</si>
  <si>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</si>
  <si>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</si>
  <si>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</si>
  <si>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</si>
  <si>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</si>
  <si>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</si>
  <si>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</si>
  <si>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</si>
  <si>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</si>
  <si>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</si>
  <si>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</si>
  <si>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</si>
  <si>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</si>
  <si>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</si>
  <si>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</si>
  <si>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</si>
  <si>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</si>
  <si>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</si>
  <si>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</si>
  <si>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</si>
  <si>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</si>
  <si>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</si>
  <si>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</si>
  <si>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</si>
  <si>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</si>
  <si>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</si>
  <si>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</si>
  <si>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</si>
  <si>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</si>
  <si>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</si>
  <si>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</si>
  <si>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</si>
  <si>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</si>
  <si>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</si>
  <si>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</si>
  <si>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</si>
  <si>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</si>
  <si>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</si>
  <si>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</si>
  <si>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</si>
  <si>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</si>
  <si>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</si>
  <si>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</si>
  <si>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</si>
  <si>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</si>
  <si>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</si>
  <si>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</si>
  <si>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</si>
  <si>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</si>
  <si>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</si>
  <si>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</si>
  <si>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</si>
  <si>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</si>
  <si>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</si>
  <si>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</si>
  <si>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</si>
  <si>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</si>
  <si>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</si>
  <si>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</si>
  <si>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</si>
  <si>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</si>
  <si>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</si>
  <si>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</si>
  <si>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</si>
  <si>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</si>
  <si>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</si>
  <si>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</si>
  <si>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</si>
  <si>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</si>
  <si>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</si>
  <si>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</si>
  <si>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</si>
  <si>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</si>
  <si>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</si>
  <si>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</si>
  <si>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</si>
  <si>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</si>
  <si>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</si>
  <si>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</si>
  <si>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</si>
  <si>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</si>
  <si>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</si>
  <si>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</si>
  <si>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</si>
  <si>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</si>
  <si>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</si>
  <si>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</si>
  <si>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</si>
  <si>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</si>
  <si>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</si>
  <si>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</si>
  <si>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</si>
  <si>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</si>
  <si>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</si>
  <si>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</si>
  <si>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</si>
  <si>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</si>
  <si>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</si>
  <si>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</si>
  <si>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</si>
  <si>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</si>
  <si>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</si>
  <si>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</si>
  <si>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</si>
  <si>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</si>
  <si>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</si>
  <si>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</si>
  <si>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</si>
  <si>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</si>
  <si>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</si>
  <si>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</si>
  <si>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</si>
  <si>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</si>
  <si>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</si>
  <si>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</si>
  <si>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</si>
  <si>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</si>
  <si>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</si>
  <si>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</si>
  <si>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</si>
  <si>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</si>
  <si>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</si>
  <si>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</si>
  <si>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</si>
  <si>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</si>
  <si>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</si>
  <si>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</si>
  <si>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</si>
  <si>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</si>
  <si>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</si>
  <si>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</si>
  <si>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</si>
  <si>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</si>
  <si>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</si>
  <si>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</si>
  <si>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</si>
  <si>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</si>
  <si>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</si>
  <si>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</si>
  <si>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</si>
  <si>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</si>
  <si>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</si>
  <si>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</si>
  <si>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</si>
  <si>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</si>
  <si>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</si>
  <si>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</si>
  <si>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</si>
  <si>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</si>
  <si>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</si>
  <si>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</si>
  <si>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</si>
  <si>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</si>
  <si>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</si>
  <si>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</si>
  <si>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</si>
  <si>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</si>
  <si>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</si>
  <si>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</si>
  <si>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</si>
  <si>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</si>
  <si>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</si>
  <si>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</si>
  <si>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</si>
  <si>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</si>
  <si>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</si>
  <si>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</si>
  <si>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</si>
  <si>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</si>
  <si>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</si>
  <si>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</si>
  <si>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</si>
  <si>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</si>
  <si>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</si>
  <si>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</si>
  <si>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</si>
  <si>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</si>
  <si>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</si>
  <si>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</si>
  <si>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</si>
  <si>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</si>
  <si>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</si>
  <si>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</si>
  <si>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</si>
  <si>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</si>
  <si>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</si>
  <si>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</si>
  <si>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</si>
  <si>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</si>
  <si>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</si>
  <si>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</si>
  <si>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</si>
  <si>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</si>
  <si>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</si>
  <si>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</si>
  <si>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</si>
  <si>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</si>
  <si>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</si>
  <si>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</si>
  <si>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</si>
  <si>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</si>
  <si>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</si>
  <si>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</si>
  <si>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</si>
  <si>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</si>
  <si>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</si>
  <si>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</si>
  <si>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</si>
  <si>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</si>
  <si>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</si>
  <si>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</si>
  <si>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</si>
  <si>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</si>
  <si>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</si>
  <si>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</si>
  <si>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</si>
  <si>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</si>
  <si>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</si>
  <si>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</si>
  <si>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</si>
  <si>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</si>
  <si>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</si>
  <si>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</si>
  <si>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</si>
  <si>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</si>
  <si>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</si>
  <si>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</si>
  <si>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</si>
  <si>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</si>
  <si>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</si>
  <si>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</si>
  <si>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</si>
  <si>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</si>
  <si>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</si>
  <si>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</si>
  <si>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</si>
  <si>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</si>
  <si>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</si>
  <si>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</si>
  <si>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</si>
  <si>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</si>
  <si>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</si>
  <si>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</si>
  <si>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</si>
  <si>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</si>
  <si>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</si>
  <si>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</si>
  <si>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</si>
  <si>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</si>
  <si>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</si>
  <si>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</si>
  <si>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</si>
  <si>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</si>
  <si>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</si>
  <si>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</si>
  <si>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</si>
  <si>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</si>
  <si>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</si>
  <si>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</si>
  <si>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</si>
  <si>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</si>
  <si>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</si>
  <si>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</si>
  <si>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</si>
  <si>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</si>
  <si>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</si>
  <si>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</si>
  <si>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</si>
  <si>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</si>
  <si>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</si>
  <si>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</si>
  <si>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</si>
  <si>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</si>
  <si>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</si>
  <si>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</si>
  <si>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</si>
  <si>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</si>
  <si>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</si>
  <si>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</si>
  <si>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</si>
  <si>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</si>
  <si>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</si>
  <si>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</si>
  <si>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</si>
  <si>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</si>
  <si>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</si>
  <si>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</si>
  <si>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</si>
  <si>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</si>
  <si>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</si>
  <si>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</si>
  <si>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</si>
  <si>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</si>
  <si>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</si>
  <si>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</si>
  <si>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</si>
  <si>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</si>
  <si>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</si>
  <si>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</si>
  <si>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</si>
  <si>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</si>
  <si>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</si>
  <si>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</si>
  <si>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</si>
  <si>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</si>
  <si>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</si>
  <si>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</si>
  <si>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</si>
  <si>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</si>
  <si>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</si>
  <si>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</si>
  <si>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</si>
  <si>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</si>
  <si>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</si>
  <si>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</si>
  <si>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</si>
  <si>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</si>
  <si>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</si>
  <si>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</si>
  <si>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</si>
  <si>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</si>
  <si>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</si>
  <si>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</si>
  <si>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</si>
  <si>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</si>
  <si>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</si>
  <si>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</si>
  <si>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</si>
  <si>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</si>
  <si>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</si>
  <si>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</si>
  <si>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</si>
  <si>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</si>
  <si>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</si>
  <si>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</si>
  <si>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</si>
  <si>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</si>
  <si>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</si>
  <si>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</si>
  <si>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</si>
  <si>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</si>
  <si>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</si>
  <si>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</si>
  <si>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</si>
  <si>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</si>
  <si>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</si>
  <si>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</si>
  <si>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</si>
  <si>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</si>
  <si>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</si>
  <si>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</si>
  <si>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</si>
  <si>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</si>
  <si>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</si>
  <si>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</si>
  <si>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</si>
  <si>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</si>
  <si>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</si>
  <si>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</si>
  <si>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</si>
  <si>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</si>
  <si>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</si>
  <si>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</si>
  <si>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</si>
  <si>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</si>
  <si>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</si>
  <si>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</si>
  <si>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</si>
  <si>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</si>
  <si>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</si>
  <si>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</si>
  <si>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</si>
  <si>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</si>
  <si>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</si>
  <si>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</si>
  <si>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</si>
  <si>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</si>
  <si>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</si>
  <si>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</si>
  <si>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</si>
  <si>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</si>
  <si>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</si>
  <si>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</si>
  <si>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</si>
  <si>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</si>
  <si>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</si>
  <si>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</si>
  <si>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</si>
  <si>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</si>
  <si>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</si>
  <si>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</si>
  <si>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</si>
  <si>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</si>
  <si>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</si>
  <si>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</si>
  <si>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</si>
  <si>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</si>
  <si>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</si>
  <si>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</si>
  <si>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</si>
  <si>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</si>
  <si>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</si>
  <si>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</si>
  <si>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</si>
  <si>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</si>
  <si>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</si>
  <si>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</si>
  <si>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</si>
  <si>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</si>
  <si>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</si>
  <si>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</si>
  <si>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</si>
  <si>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</si>
  <si>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</si>
  <si>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</si>
  <si>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</si>
  <si>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</si>
  <si>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</si>
  <si>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</si>
  <si>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</si>
  <si>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</si>
  <si>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</si>
  <si>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</si>
  <si>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</si>
  <si>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</si>
  <si>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</si>
  <si>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</si>
  <si>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</si>
  <si>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</si>
  <si>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</si>
  <si>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</si>
  <si>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</si>
  <si>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</si>
  <si>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</si>
  <si>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</si>
  <si>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</si>
  <si>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</si>
  <si>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</si>
  <si>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</si>
  <si>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</si>
  <si>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</si>
  <si>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</si>
  <si>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</si>
  <si>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</si>
  <si>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</si>
  <si>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</si>
  <si>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</si>
  <si>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</si>
  <si>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</si>
  <si>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</si>
  <si>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</si>
  <si>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</si>
  <si>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</si>
  <si>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</si>
  <si>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</si>
  <si>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</si>
  <si>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</si>
  <si>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</si>
  <si>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</si>
  <si>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</si>
  <si>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</si>
  <si>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</si>
  <si>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</si>
  <si>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</si>
  <si>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</si>
  <si>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</si>
  <si>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</si>
  <si>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</si>
  <si>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</si>
  <si>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</si>
  <si>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</si>
  <si>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</si>
  <si>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</si>
  <si>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</si>
  <si>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</si>
  <si>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</si>
  <si>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</si>
  <si>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</si>
  <si>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</si>
  <si>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</si>
  <si>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</si>
  <si>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</si>
  <si>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</si>
  <si>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</si>
  <si>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</si>
  <si>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</si>
  <si>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</si>
  <si>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</si>
  <si>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</si>
  <si>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</si>
  <si>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</si>
  <si>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</si>
  <si>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</si>
  <si>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</si>
  <si>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</si>
  <si>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</si>
  <si>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</si>
  <si>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</si>
  <si>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</si>
  <si>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</si>
  <si>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</si>
  <si>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</si>
  <si>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</si>
  <si>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</si>
  <si>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</si>
  <si>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</si>
  <si>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</si>
  <si>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</si>
  <si>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</si>
  <si>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</si>
  <si>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</si>
  <si>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</si>
  <si>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</si>
  <si>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</si>
  <si>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</si>
  <si>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</si>
  <si>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</si>
  <si>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</si>
  <si>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</si>
  <si>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</si>
  <si>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</si>
  <si>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</si>
  <si>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</si>
  <si>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</si>
  <si>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</si>
  <si>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</si>
  <si>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</si>
  <si>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</si>
  <si>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</si>
  <si>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</si>
  <si>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</si>
  <si>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</si>
  <si>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</si>
  <si>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</si>
  <si>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</si>
  <si>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</si>
  <si>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</si>
  <si>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</si>
  <si>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</si>
  <si>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</si>
  <si>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</si>
  <si>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</si>
  <si>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</si>
  <si>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</si>
  <si>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</si>
  <si>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</si>
  <si>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</si>
  <si>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</si>
  <si>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</si>
  <si>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</si>
  <si>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</si>
  <si>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</si>
  <si>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</si>
  <si>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</si>
  <si>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</si>
  <si>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</si>
  <si>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</si>
  <si>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</si>
  <si>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</si>
  <si>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</si>
  <si>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</si>
  <si>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</si>
  <si>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</si>
  <si>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</si>
  <si>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</si>
  <si>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</si>
  <si>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</si>
  <si>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</si>
  <si>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</si>
  <si>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</si>
  <si>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</si>
  <si>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</si>
  <si>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</si>
  <si>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</si>
  <si>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</si>
  <si>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</si>
  <si>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</si>
  <si>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</si>
  <si>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</si>
  <si>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</si>
  <si>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</si>
  <si>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</si>
  <si>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</si>
  <si>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</si>
  <si>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</si>
  <si>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</si>
  <si>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</si>
  <si>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</si>
  <si>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</si>
  <si>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</si>
  <si>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</si>
  <si>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</si>
  <si>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</si>
  <si>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</si>
  <si>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</si>
  <si>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</si>
  <si>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</si>
  <si>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</si>
  <si>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</si>
  <si>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</si>
  <si>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</si>
  <si>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</si>
  <si>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</si>
  <si>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</si>
  <si>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</si>
  <si>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</si>
  <si>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</si>
  <si>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</si>
  <si>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</si>
  <si>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</si>
  <si>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</si>
  <si>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</si>
  <si>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</si>
  <si>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</si>
  <si>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</si>
  <si>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</si>
  <si>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</si>
  <si>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</si>
  <si>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</si>
  <si>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</si>
  <si>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</si>
  <si>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</si>
  <si>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</si>
  <si>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</si>
  <si>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</si>
  <si>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</si>
  <si>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</si>
  <si>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</si>
  <si>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</si>
  <si>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</si>
  <si>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</si>
  <si>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</si>
  <si>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</si>
  <si>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</si>
  <si>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</si>
  <si>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</si>
  <si>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</si>
  <si>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</si>
  <si>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</si>
  <si>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</si>
  <si>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</si>
  <si>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</si>
  <si>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</si>
  <si>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</si>
  <si>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</si>
  <si>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</si>
  <si>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</si>
  <si>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</si>
  <si>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</si>
  <si>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</si>
  <si>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</si>
  <si>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</si>
  <si>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</si>
  <si>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</si>
  <si>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</si>
  <si>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</si>
  <si>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</si>
  <si>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</si>
  <si>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</si>
  <si>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</si>
  <si>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</si>
  <si>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</si>
  <si>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</si>
  <si>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</si>
  <si>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</si>
  <si>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</si>
  <si>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</si>
  <si>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</si>
  <si>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</si>
  <si>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</si>
  <si>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</si>
  <si>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</si>
  <si>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</si>
  <si>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</si>
  <si>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</si>
  <si>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</si>
  <si>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</si>
  <si>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</si>
  <si>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</si>
  <si>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</si>
  <si>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</si>
  <si>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</si>
  <si>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</si>
  <si>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</si>
  <si>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</si>
  <si>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</si>
  <si>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</si>
  <si>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</si>
  <si>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</si>
  <si>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</si>
  <si>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</si>
  <si>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</si>
  <si>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</si>
  <si>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</si>
  <si>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</si>
  <si>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</si>
  <si>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</si>
  <si>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</si>
  <si>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</si>
  <si>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</si>
  <si>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</si>
  <si>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</si>
  <si>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</si>
  <si>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</si>
  <si>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</si>
  <si>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</si>
  <si>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</si>
  <si>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</si>
  <si>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</si>
  <si>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</si>
  <si>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</si>
  <si>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</si>
  <si>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</si>
  <si>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</si>
  <si>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</si>
  <si>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</si>
  <si>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</si>
  <si>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</si>
  <si>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</si>
  <si>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</si>
  <si>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</si>
  <si>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</si>
  <si>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</si>
  <si>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</si>
  <si>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</si>
  <si>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</si>
  <si>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</si>
  <si>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</si>
  <si>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</si>
  <si>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</si>
  <si>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</si>
  <si>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</si>
  <si>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</si>
  <si>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</si>
  <si>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</si>
  <si>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</si>
  <si>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</si>
  <si>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</si>
  <si>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</si>
  <si>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</si>
  <si>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</si>
  <si>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</si>
  <si>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</si>
  <si>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</si>
  <si>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</si>
  <si>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</si>
  <si>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</si>
  <si>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</si>
  <si>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</si>
  <si>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</si>
  <si>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</si>
  <si>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</si>
  <si>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</si>
  <si>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</si>
  <si>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</si>
  <si>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</si>
  <si>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</si>
  <si>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</si>
  <si>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</si>
  <si>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</si>
  <si>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</si>
  <si>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</si>
  <si>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</si>
  <si>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</si>
  <si>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</si>
  <si>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</si>
  <si>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</si>
  <si>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</si>
  <si>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</si>
  <si>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</si>
  <si>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</si>
  <si>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</si>
  <si>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</si>
  <si>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</si>
  <si>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</si>
  <si>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</si>
  <si>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</si>
  <si>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</si>
  <si>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</si>
  <si>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</si>
  <si>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</si>
  <si>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</si>
  <si>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</si>
  <si>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</si>
  <si>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</si>
  <si>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</si>
  <si>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</si>
  <si>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</si>
  <si>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</si>
  <si>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</si>
  <si>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</si>
  <si>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</si>
  <si>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</si>
  <si>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</si>
  <si>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</si>
  <si>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</si>
  <si>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</si>
  <si>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</si>
  <si>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</si>
  <si>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</si>
  <si>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</si>
  <si>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</si>
  <si>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</si>
  <si>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</si>
  <si>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</si>
  <si>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</si>
  <si>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</si>
  <si>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</si>
  <si>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</si>
  <si>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</si>
  <si>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</si>
  <si>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</si>
  <si>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</si>
  <si>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</si>
  <si>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</si>
  <si>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</si>
  <si>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</si>
  <si>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</si>
  <si>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</si>
  <si>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</si>
  <si>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</si>
  <si>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</si>
  <si>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</si>
  <si>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</si>
  <si>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</si>
  <si>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</si>
  <si>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</si>
  <si>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</si>
  <si>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</si>
  <si>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</si>
  <si>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</si>
  <si>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</si>
  <si>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</si>
  <si>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</si>
  <si>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</si>
  <si>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</si>
  <si>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Ekonomska i upravna škola Vukovarska</t>
  </si>
  <si>
    <t>Split</t>
  </si>
  <si>
    <t xml:space="preserve">telefon: +385(21)401316              </t>
  </si>
  <si>
    <t>OIB: 65481283003</t>
  </si>
  <si>
    <t>voditelj računovodstva: Mia Vidiš Novaković</t>
  </si>
  <si>
    <t xml:space="preserve">e-mail: racunovodstvo@ss-ekonomskaiupravna-st.skole.hr           </t>
  </si>
  <si>
    <t>Konsolidacijski PR-RAS za razdoblje 1.1.2024.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</si>
</sst>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3425</v>
      </c>
      <c r="C1" s="1" t="s">
        <v>1</v>
      </c>
      <c r="D1" s="1" t="s">
        <v>2</v>
      </c>
      <c r="E1" s="1" t="s">
        <v>3</v>
      </c>
      <c r="F1" s="1" t="s">
        <v>4</v>
      </c>
      <c r="G1" s="2" t="s">
        <v>5</v>
      </c>
      <c r="H1" s="2" t="s">
        <v>6</v>
      </c>
      <c r="I1" s="2" t="s">
        <v>7</v>
      </c>
      <c r="J1" s="3" t="s">
        <v>8</v>
      </c>
      <c r="K1" s="4" t="s">
        <v>9</v>
      </c>
      <c r="L1" s="4" t="s">
        <v>10</v>
      </c>
      <c r="M1" s="4"/>
      <c r="N1" s="4"/>
      <c r="O1" s="4"/>
      <c r="P1" s="4"/>
      <c r="Q1" s="4"/>
      <c r="R1" s="4"/>
      <c r="S1" s="4"/>
      <c r="T1" s="4"/>
      <c r="U1" s="4"/>
      <c r="V1" s="4"/>
      <c r="W1" s="4"/>
      <c r="X1" s="4"/>
      <c r="Y1" s="4"/>
      <c r="Z1" s="4"/>
    </row>
    <row r="2" spans="1:26" ht="12.75" customHeight="1" x14ac:dyDescent="0.2">
      <c r="A2" s="5">
        <v>151</v>
      </c>
      <c r="B2" s="6" t="s">
        <v>3426</v>
      </c>
      <c r="C2" s="6">
        <f>'PR-RAS'!D6</f>
        <v>2360970.61</v>
      </c>
      <c r="D2" s="6">
        <f>'PR-RAS'!E6</f>
        <v>2770933.7399999998</v>
      </c>
      <c r="E2" s="6">
        <v>0</v>
      </c>
      <c r="F2" s="6">
        <v>0</v>
      </c>
      <c r="G2" s="7" t="e">
        <f t="shared" ref="G2:G263" si="0">(B2/1000)*(C2*1+D2*2)</f>
        <v>#VALUE!</v>
      </c>
      <c r="H2" s="7">
        <f t="shared" ref="H2:H264" si="1">ABS(C2-ROUND(C2,0))+ABS(D2-ROUND(D2,0))</f>
        <v>0.65000000037252903</v>
      </c>
      <c r="I2" s="8">
        <v>0</v>
      </c>
      <c r="J2" s="3"/>
      <c r="K2" s="4"/>
      <c r="L2" s="4"/>
      <c r="M2" s="4"/>
      <c r="N2" s="4"/>
      <c r="O2" s="4"/>
      <c r="P2" s="4"/>
      <c r="Q2" s="4"/>
      <c r="R2" s="4"/>
      <c r="S2" s="4"/>
      <c r="T2" s="4"/>
      <c r="U2" s="4"/>
      <c r="V2" s="4"/>
      <c r="W2" s="4"/>
      <c r="X2" s="4"/>
      <c r="Y2" s="4"/>
      <c r="Z2" s="4"/>
    </row>
    <row r="3" spans="1:26" ht="12.75" customHeight="1" x14ac:dyDescent="0.2">
      <c r="A3" s="9">
        <v>151</v>
      </c>
      <c r="B3" s="1" t="s">
        <v>3427</v>
      </c>
      <c r="C3" s="1">
        <f>'PR-RAS'!D7</f>
        <v>0</v>
      </c>
      <c r="D3" s="1">
        <f>'PR-RAS'!E7</f>
        <v>0</v>
      </c>
      <c r="E3" s="1">
        <v>0</v>
      </c>
      <c r="F3" s="1">
        <v>0</v>
      </c>
      <c r="G3" s="2" t="e">
        <f t="shared" si="0"/>
        <v>#VALUE!</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t="s">
        <v>3428</v>
      </c>
      <c r="C4" s="1">
        <f>'PR-RAS'!D8</f>
        <v>0</v>
      </c>
      <c r="D4" s="1">
        <f>'PR-RAS'!E8</f>
        <v>0</v>
      </c>
      <c r="E4" s="1">
        <v>0</v>
      </c>
      <c r="F4" s="1">
        <v>0</v>
      </c>
      <c r="G4" s="2" t="e">
        <f t="shared" si="0"/>
        <v>#VALUE!</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t="s">
        <v>3429</v>
      </c>
      <c r="C5" s="1">
        <f>'PR-RAS'!D9</f>
        <v>0</v>
      </c>
      <c r="D5" s="1">
        <f>'PR-RAS'!E9</f>
        <v>0</v>
      </c>
      <c r="E5" s="1">
        <v>0</v>
      </c>
      <c r="F5" s="1">
        <v>0</v>
      </c>
      <c r="G5" s="2" t="e">
        <f t="shared" si="0"/>
        <v>#VALUE!</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t="s">
        <v>3430</v>
      </c>
      <c r="C6" s="1">
        <f>'PR-RAS'!D10</f>
        <v>0</v>
      </c>
      <c r="D6" s="1">
        <f>'PR-RAS'!E10</f>
        <v>0</v>
      </c>
      <c r="E6" s="1">
        <v>0</v>
      </c>
      <c r="F6" s="1">
        <v>0</v>
      </c>
      <c r="G6" s="2" t="e">
        <f t="shared" si="0"/>
        <v>#VALUE!</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t="s">
        <v>3431</v>
      </c>
      <c r="C8" s="1">
        <f>'PR-RAS'!D12</f>
        <v>0</v>
      </c>
      <c r="D8" s="1">
        <f>'PR-RAS'!E12</f>
        <v>0</v>
      </c>
      <c r="E8" s="1">
        <v>0</v>
      </c>
      <c r="F8" s="1">
        <v>0</v>
      </c>
      <c r="G8" s="2" t="e">
        <f t="shared" si="0"/>
        <v>#VALUE!</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v>0</v>
      </c>
      <c r="E15" s="1">
        <v>0</v>
      </c>
      <c r="F15" s="1">
        <v>0</v>
      </c>
      <c r="G15" s="2">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v>0</v>
      </c>
      <c r="E16" s="1">
        <v>0</v>
      </c>
      <c r="F16" s="1">
        <v>0</v>
      </c>
      <c r="G16" s="2">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v>0</v>
      </c>
      <c r="E17" s="1">
        <v>0</v>
      </c>
      <c r="F17" s="1">
        <v>0</v>
      </c>
      <c r="G17" s="2">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v>0</v>
      </c>
      <c r="E18" s="1">
        <v>0</v>
      </c>
      <c r="F18" s="1">
        <v>0</v>
      </c>
      <c r="G18" s="2">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v>0</v>
      </c>
      <c r="E19" s="1">
        <v>0</v>
      </c>
      <c r="F19" s="1">
        <v>0</v>
      </c>
      <c r="G19" s="2">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v>0</v>
      </c>
      <c r="E20" s="1">
        <v>0</v>
      </c>
      <c r="F20" s="1">
        <v>0</v>
      </c>
      <c r="G20" s="2">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v>0</v>
      </c>
      <c r="E21" s="1">
        <v>0</v>
      </c>
      <c r="F21" s="1">
        <v>0</v>
      </c>
      <c r="G21" s="2">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v>0</v>
      </c>
      <c r="E22" s="1">
        <v>0</v>
      </c>
      <c r="F22" s="1">
        <v>0</v>
      </c>
      <c r="G22" s="2">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v>0</v>
      </c>
      <c r="E24" s="1">
        <v>0</v>
      </c>
      <c r="F24" s="1">
        <v>0</v>
      </c>
      <c r="G24" s="2">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v>0</v>
      </c>
      <c r="E25" s="1">
        <v>0</v>
      </c>
      <c r="F25" s="1">
        <v>0</v>
      </c>
      <c r="G25" s="2">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v>0</v>
      </c>
      <c r="E26" s="1">
        <v>0</v>
      </c>
      <c r="F26" s="1">
        <v>0</v>
      </c>
      <c r="G26" s="2">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v>0</v>
      </c>
      <c r="E27" s="1">
        <v>0</v>
      </c>
      <c r="F27" s="1">
        <v>0</v>
      </c>
      <c r="G27" s="2">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v>0</v>
      </c>
      <c r="E28" s="1">
        <v>0</v>
      </c>
      <c r="F28" s="1">
        <v>0</v>
      </c>
      <c r="G28" s="2">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v>0</v>
      </c>
      <c r="E30" s="1">
        <v>0</v>
      </c>
      <c r="F30" s="1">
        <v>0</v>
      </c>
      <c r="G30" s="2">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v>0</v>
      </c>
      <c r="E31" s="1">
        <v>0</v>
      </c>
      <c r="F31" s="1">
        <v>0</v>
      </c>
      <c r="G31" s="2">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v>0</v>
      </c>
      <c r="E32" s="1">
        <v>0</v>
      </c>
      <c r="F32" s="1">
        <v>0</v>
      </c>
      <c r="G32" s="2">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v>0</v>
      </c>
      <c r="E33" s="1">
        <v>0</v>
      </c>
      <c r="F33" s="1">
        <v>0</v>
      </c>
      <c r="G33" s="2">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v>0</v>
      </c>
      <c r="E34" s="1">
        <v>0</v>
      </c>
      <c r="F34" s="1">
        <v>0</v>
      </c>
      <c r="G34" s="2">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v>0</v>
      </c>
      <c r="E36" s="1">
        <v>0</v>
      </c>
      <c r="F36" s="1">
        <v>0</v>
      </c>
      <c r="G36" s="2">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v>0</v>
      </c>
      <c r="E37" s="1">
        <v>0</v>
      </c>
      <c r="F37" s="1">
        <v>0</v>
      </c>
      <c r="G37" s="2">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v>0</v>
      </c>
      <c r="E38" s="1">
        <v>0</v>
      </c>
      <c r="F38" s="1">
        <v>0</v>
      </c>
      <c r="G38" s="2">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v>0</v>
      </c>
      <c r="E39" s="1">
        <v>0</v>
      </c>
      <c r="F39" s="1">
        <v>0</v>
      </c>
      <c r="G39" s="2">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v>0</v>
      </c>
      <c r="E40" s="1">
        <v>0</v>
      </c>
      <c r="F40" s="1">
        <v>0</v>
      </c>
      <c r="G40" s="2">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v>0</v>
      </c>
      <c r="E41" s="1">
        <v>0</v>
      </c>
      <c r="F41" s="1">
        <v>0</v>
      </c>
      <c r="G41" s="2">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v>0</v>
      </c>
      <c r="E42" s="1">
        <v>0</v>
      </c>
      <c r="F42" s="1">
        <v>0</v>
      </c>
      <c r="G42" s="2">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v>0</v>
      </c>
      <c r="E44" s="1">
        <v>0</v>
      </c>
      <c r="F44" s="1">
        <v>0</v>
      </c>
      <c r="G44" s="2">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v>0</v>
      </c>
      <c r="E45" s="1">
        <v>0</v>
      </c>
      <c r="F45" s="1">
        <v>0</v>
      </c>
      <c r="G45" s="2">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2102603.7000000002</v>
      </c>
      <c r="D46" s="1">
        <f>'PR-RAS'!E50</f>
        <v>2522923</v>
      </c>
      <c r="E46" s="1">
        <v>0</v>
      </c>
      <c r="F46" s="1">
        <v>0</v>
      </c>
      <c r="G46" s="2">
        <f t="shared" si="0"/>
        <v>321680.2365</v>
      </c>
      <c r="H46" s="2">
        <f t="shared" si="1"/>
        <v>0.29999999981373549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v>0</v>
      </c>
      <c r="E47" s="1">
        <v>0</v>
      </c>
      <c r="F47" s="1">
        <v>0</v>
      </c>
      <c r="G47" s="2">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v>0</v>
      </c>
      <c r="E48" s="1">
        <v>0</v>
      </c>
      <c r="F48" s="1">
        <v>0</v>
      </c>
      <c r="G48" s="2">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v>0</v>
      </c>
      <c r="E49" s="1">
        <v>0</v>
      </c>
      <c r="F49" s="1">
        <v>0</v>
      </c>
      <c r="G49" s="2">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v>0</v>
      </c>
      <c r="E52" s="1">
        <v>0</v>
      </c>
      <c r="F52" s="1">
        <v>0</v>
      </c>
      <c r="G52" s="2">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v>0</v>
      </c>
      <c r="E53" s="1">
        <v>0</v>
      </c>
      <c r="F53" s="1">
        <v>0</v>
      </c>
      <c r="G53" s="2">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v>0</v>
      </c>
      <c r="E55" s="1">
        <v>0</v>
      </c>
      <c r="F55" s="1">
        <v>0</v>
      </c>
      <c r="G55" s="2">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v>0</v>
      </c>
      <c r="E57" s="1">
        <v>0</v>
      </c>
      <c r="F57" s="1">
        <v>0</v>
      </c>
      <c r="G57" s="2">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v>0</v>
      </c>
      <c r="E60" s="1">
        <v>0</v>
      </c>
      <c r="F60" s="1">
        <v>0</v>
      </c>
      <c r="G60" s="2">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v>0</v>
      </c>
      <c r="E61" s="1">
        <v>0</v>
      </c>
      <c r="F61" s="1">
        <v>0</v>
      </c>
      <c r="G61" s="2">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v>0</v>
      </c>
      <c r="E63" s="1">
        <v>0</v>
      </c>
      <c r="F63" s="1">
        <v>0</v>
      </c>
      <c r="G63" s="2">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2083516.83</v>
      </c>
      <c r="D64" s="1">
        <v>0</v>
      </c>
      <c r="E64" s="1">
        <v>0</v>
      </c>
      <c r="F64" s="1">
        <v>0</v>
      </c>
      <c r="G64" s="2">
        <v>0</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2082237.48</v>
      </c>
      <c r="D65" s="1">
        <v>0</v>
      </c>
      <c r="E65" s="1">
        <v>0</v>
      </c>
      <c r="F65" s="1">
        <v>0</v>
      </c>
      <c r="G65" s="2">
        <v>0</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1279.3499999999999</v>
      </c>
      <c r="D66" s="1">
        <v>0</v>
      </c>
      <c r="E66" s="1">
        <v>0</v>
      </c>
      <c r="F66" s="1">
        <v>0</v>
      </c>
      <c r="G66" s="2">
        <v>0</v>
      </c>
      <c r="H66" s="2">
        <f t="shared" si="1"/>
        <v>0.34999999999990905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v>0</v>
      </c>
      <c r="E68" s="1">
        <v>0</v>
      </c>
      <c r="F68" s="1">
        <v>0</v>
      </c>
      <c r="G68" s="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v>0</v>
      </c>
      <c r="E69" s="1">
        <v>0</v>
      </c>
      <c r="F69" s="1">
        <v>0</v>
      </c>
      <c r="G69" s="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5093.47</v>
      </c>
      <c r="D70" s="1">
        <f>'PR-RAS'!E74</f>
        <v>16292.57</v>
      </c>
      <c r="E70" s="1">
        <v>0</v>
      </c>
      <c r="F70" s="1">
        <v>0</v>
      </c>
      <c r="G70" s="2">
        <f t="shared" si="0"/>
        <v>2599.8240900000001</v>
      </c>
      <c r="H70" s="2">
        <f t="shared" si="1"/>
        <v>0.9000000000005457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5093.47</v>
      </c>
      <c r="D71" s="1">
        <v>0</v>
      </c>
      <c r="E71" s="1">
        <v>0</v>
      </c>
      <c r="F71" s="1">
        <v>0</v>
      </c>
      <c r="G71" s="2">
        <v>0</v>
      </c>
      <c r="H71" s="2">
        <f t="shared" si="1"/>
        <v>0.47000000000025466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v>0</v>
      </c>
      <c r="E72" s="1">
        <v>0</v>
      </c>
      <c r="F72" s="1">
        <v>0</v>
      </c>
      <c r="G72" s="2">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13993.4</v>
      </c>
      <c r="D73" s="1">
        <f>'PR-RAS'!E77</f>
        <v>20298.259999999998</v>
      </c>
      <c r="E73" s="1">
        <v>0</v>
      </c>
      <c r="F73" s="1">
        <v>0</v>
      </c>
      <c r="G73" s="2">
        <f t="shared" si="0"/>
        <v>3930.4742399999996</v>
      </c>
      <c r="H73" s="2">
        <f t="shared" si="1"/>
        <v>0.65999999999803549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2099.0100000000002</v>
      </c>
      <c r="D74" s="1">
        <v>0</v>
      </c>
      <c r="E74" s="1">
        <v>0</v>
      </c>
      <c r="F74" s="1">
        <v>0</v>
      </c>
      <c r="G74" s="2">
        <v>0</v>
      </c>
      <c r="H74" s="2">
        <f t="shared" si="1"/>
        <v>1.0000000000218279E-2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v>0</v>
      </c>
      <c r="E75" s="1">
        <v>0</v>
      </c>
      <c r="F75" s="1">
        <v>0</v>
      </c>
      <c r="G75" s="2">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11894.39</v>
      </c>
      <c r="D76" s="1">
        <f>'PR-RAS'!E80</f>
        <v>17253.509999999998</v>
      </c>
      <c r="E76" s="1">
        <v>0</v>
      </c>
      <c r="F76" s="1">
        <v>0</v>
      </c>
      <c r="G76" s="2">
        <f t="shared" si="0"/>
        <v>3480.1057499999997</v>
      </c>
      <c r="H76" s="2">
        <f t="shared" si="1"/>
        <v>0.88000000000101863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v>0</v>
      </c>
      <c r="E77" s="1">
        <v>0</v>
      </c>
      <c r="F77" s="1">
        <v>0</v>
      </c>
      <c r="G77" s="2">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v>0</v>
      </c>
      <c r="E78" s="1">
        <v>0</v>
      </c>
      <c r="F78" s="1">
        <v>0</v>
      </c>
      <c r="G78" s="2">
        <v>0</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0.37</v>
      </c>
      <c r="E79" s="1">
        <v>0</v>
      </c>
      <c r="F79" s="1">
        <v>0</v>
      </c>
      <c r="G79" s="2">
        <f t="shared" si="0"/>
        <v>6.0840000000000005E-2</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v>0</v>
      </c>
      <c r="E80" s="1">
        <v>0</v>
      </c>
      <c r="F80" s="1">
        <v>0</v>
      </c>
      <c r="G80" s="2">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v>0</v>
      </c>
      <c r="E81" s="1">
        <v>0</v>
      </c>
      <c r="F81" s="1">
        <v>0</v>
      </c>
      <c r="G81" s="2">
        <v>0</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v>0</v>
      </c>
      <c r="E84" s="1">
        <v>0</v>
      </c>
      <c r="F84" s="1">
        <v>0</v>
      </c>
      <c r="G84" s="2">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v>0</v>
      </c>
      <c r="E85" s="1">
        <v>0</v>
      </c>
      <c r="F85" s="1">
        <v>0</v>
      </c>
      <c r="G85" s="2">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v>0</v>
      </c>
      <c r="E86" s="1">
        <v>0</v>
      </c>
      <c r="F86" s="1">
        <v>0</v>
      </c>
      <c r="G86" s="2">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v>0</v>
      </c>
      <c r="E88" s="1">
        <v>0</v>
      </c>
      <c r="F88" s="1">
        <v>0</v>
      </c>
      <c r="G88" s="2">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v>0</v>
      </c>
      <c r="E89" s="1">
        <v>0</v>
      </c>
      <c r="F89" s="1">
        <v>0</v>
      </c>
      <c r="G89" s="2">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v>0</v>
      </c>
      <c r="E92" s="1">
        <v>0</v>
      </c>
      <c r="F92" s="1">
        <v>0</v>
      </c>
      <c r="G92" s="2">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v>0</v>
      </c>
      <c r="E93" s="1">
        <v>0</v>
      </c>
      <c r="F93" s="1">
        <v>0</v>
      </c>
      <c r="G93" s="2">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v>0</v>
      </c>
      <c r="E94" s="1">
        <v>0</v>
      </c>
      <c r="F94" s="1">
        <v>0</v>
      </c>
      <c r="G94" s="2">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v>0</v>
      </c>
      <c r="E95" s="1">
        <v>0</v>
      </c>
      <c r="F95" s="1">
        <v>0</v>
      </c>
      <c r="G95" s="2">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v>0</v>
      </c>
      <c r="E96" s="1">
        <v>0</v>
      </c>
      <c r="F96" s="1">
        <v>0</v>
      </c>
      <c r="G96" s="2">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v>0</v>
      </c>
      <c r="E97" s="1">
        <v>0</v>
      </c>
      <c r="F97" s="1">
        <v>0</v>
      </c>
      <c r="G97" s="2">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v>0</v>
      </c>
      <c r="E99" s="1">
        <v>0</v>
      </c>
      <c r="F99" s="1">
        <v>0</v>
      </c>
      <c r="G99" s="2">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v>0</v>
      </c>
      <c r="E100" s="1">
        <v>0</v>
      </c>
      <c r="F100" s="1">
        <v>0</v>
      </c>
      <c r="G100" s="2">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v>0</v>
      </c>
      <c r="E101" s="1">
        <v>0</v>
      </c>
      <c r="F101" s="1">
        <v>0</v>
      </c>
      <c r="G101" s="2">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51055.32</v>
      </c>
      <c r="D102" s="1">
        <v>0</v>
      </c>
      <c r="E102" s="1">
        <v>0</v>
      </c>
      <c r="F102" s="1">
        <v>0</v>
      </c>
      <c r="G102" s="2">
        <v>0</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v>0</v>
      </c>
      <c r="E103" s="1">
        <v>0</v>
      </c>
      <c r="F103" s="1">
        <v>0</v>
      </c>
      <c r="G103" s="2">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v>0</v>
      </c>
      <c r="E104" s="1">
        <v>0</v>
      </c>
      <c r="F104" s="1">
        <v>0</v>
      </c>
      <c r="G104" s="2">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v>0</v>
      </c>
      <c r="E105" s="1">
        <v>0</v>
      </c>
      <c r="F105" s="1">
        <v>0</v>
      </c>
      <c r="G105" s="2">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v>0</v>
      </c>
      <c r="E107" s="1">
        <v>0</v>
      </c>
      <c r="F107" s="1">
        <v>0</v>
      </c>
      <c r="G107" s="2">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51055.32</v>
      </c>
      <c r="D108" s="1">
        <v>0</v>
      </c>
      <c r="E108" s="1">
        <v>0</v>
      </c>
      <c r="F108" s="1">
        <v>0</v>
      </c>
      <c r="G108" s="2">
        <v>0</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v>0</v>
      </c>
      <c r="E109" s="1">
        <v>0</v>
      </c>
      <c r="F109" s="1">
        <v>0</v>
      </c>
      <c r="G109" s="2">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v>0</v>
      </c>
      <c r="E110" s="1">
        <v>0</v>
      </c>
      <c r="F110" s="1">
        <v>0</v>
      </c>
      <c r="G110" s="2">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v>0</v>
      </c>
      <c r="E111" s="1">
        <v>0</v>
      </c>
      <c r="F111" s="1">
        <v>0</v>
      </c>
      <c r="G111" s="2">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v>0</v>
      </c>
      <c r="E112" s="1">
        <v>0</v>
      </c>
      <c r="F112" s="1">
        <v>0</v>
      </c>
      <c r="G112" s="2">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51055.32</v>
      </c>
      <c r="D113" s="1">
        <f>'PR-RAS'!E117</f>
        <v>41627.82</v>
      </c>
      <c r="E113" s="1">
        <v>0</v>
      </c>
      <c r="F113" s="1">
        <v>0</v>
      </c>
      <c r="G113" s="2">
        <f t="shared" si="0"/>
        <v>15042.827519999999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v>0</v>
      </c>
      <c r="E115" s="1">
        <v>0</v>
      </c>
      <c r="F115" s="1">
        <v>0</v>
      </c>
      <c r="G115" s="2">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v>0</v>
      </c>
      <c r="E116" s="1">
        <v>0</v>
      </c>
      <c r="F116" s="1">
        <v>0</v>
      </c>
      <c r="G116" s="2">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v>0</v>
      </c>
      <c r="E117" s="1">
        <v>0</v>
      </c>
      <c r="F117" s="1">
        <v>0</v>
      </c>
      <c r="G117" s="2">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v>0</v>
      </c>
      <c r="E118" s="1">
        <v>0</v>
      </c>
      <c r="F118" s="1">
        <v>0</v>
      </c>
      <c r="G118" s="2">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30782.269999999997</v>
      </c>
      <c r="D120" s="1">
        <v>0</v>
      </c>
      <c r="E120" s="1">
        <v>0</v>
      </c>
      <c r="F120" s="1">
        <v>0</v>
      </c>
      <c r="G120" s="2">
        <v>0</v>
      </c>
      <c r="H120" s="2">
        <f t="shared" si="1"/>
        <v>0.26999999999679858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25010.51</v>
      </c>
      <c r="D121" s="1">
        <v>0</v>
      </c>
      <c r="E121" s="1">
        <v>0</v>
      </c>
      <c r="F121" s="1">
        <v>0</v>
      </c>
      <c r="G121" s="2">
        <v>0</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v>0</v>
      </c>
      <c r="E122" s="1">
        <v>0</v>
      </c>
      <c r="F122" s="1">
        <v>0</v>
      </c>
      <c r="G122" s="2">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25010.51</v>
      </c>
      <c r="D123" s="1">
        <v>0</v>
      </c>
      <c r="E123" s="1">
        <v>0</v>
      </c>
      <c r="F123" s="1">
        <v>0</v>
      </c>
      <c r="G123" s="2">
        <v>0</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5771.76</v>
      </c>
      <c r="D124" s="1">
        <v>0</v>
      </c>
      <c r="E124" s="1">
        <v>0</v>
      </c>
      <c r="F124" s="1">
        <v>0</v>
      </c>
      <c r="G124" s="2">
        <v>0</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5771.76</v>
      </c>
      <c r="D125" s="1">
        <v>0</v>
      </c>
      <c r="E125" s="1">
        <v>0</v>
      </c>
      <c r="F125" s="1">
        <v>0</v>
      </c>
      <c r="G125" s="2">
        <v>0</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v>0</v>
      </c>
      <c r="E126" s="1">
        <v>0</v>
      </c>
      <c r="F126" s="1">
        <v>0</v>
      </c>
      <c r="G126" s="2">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v>0</v>
      </c>
      <c r="E128" s="1">
        <v>0</v>
      </c>
      <c r="F128" s="1">
        <v>0</v>
      </c>
      <c r="G128" s="2">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176529.28</v>
      </c>
      <c r="D129" s="1">
        <v>0</v>
      </c>
      <c r="E129" s="1">
        <v>0</v>
      </c>
      <c r="F129" s="1">
        <v>0</v>
      </c>
      <c r="G129" s="2">
        <v>0</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176529.28</v>
      </c>
      <c r="D130" s="1">
        <v>0</v>
      </c>
      <c r="E130" s="1">
        <v>0</v>
      </c>
      <c r="F130" s="1">
        <v>0</v>
      </c>
      <c r="G130" s="2">
        <v>0</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176529.28</v>
      </c>
      <c r="D131" s="1">
        <f>'PR-RAS'!E135</f>
        <v>174823.42</v>
      </c>
      <c r="E131" s="1">
        <v>0</v>
      </c>
      <c r="F131" s="1">
        <v>0</v>
      </c>
      <c r="G131" s="2">
        <f t="shared" si="0"/>
        <v>68402.895600000003</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v>0</v>
      </c>
      <c r="E133" s="1">
        <v>0</v>
      </c>
      <c r="F133" s="1">
        <v>0</v>
      </c>
      <c r="G133" s="2">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v>0</v>
      </c>
      <c r="E134" s="1">
        <v>0</v>
      </c>
      <c r="F134" s="1">
        <v>0</v>
      </c>
      <c r="G134" s="2">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v>0</v>
      </c>
      <c r="E136" s="1">
        <v>0</v>
      </c>
      <c r="F136" s="1">
        <v>0</v>
      </c>
      <c r="G136" s="2">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v>0</v>
      </c>
      <c r="E137" s="1">
        <v>0</v>
      </c>
      <c r="F137" s="1">
        <v>0</v>
      </c>
      <c r="G137" s="2">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v>0</v>
      </c>
      <c r="E140" s="1">
        <v>0</v>
      </c>
      <c r="F140" s="1">
        <v>0</v>
      </c>
      <c r="G140" s="2">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v>0</v>
      </c>
      <c r="E141" s="1">
        <v>0</v>
      </c>
      <c r="F141" s="1">
        <v>0</v>
      </c>
      <c r="G141" s="2">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v>0</v>
      </c>
      <c r="E142" s="1">
        <v>0</v>
      </c>
      <c r="F142" s="1">
        <v>0</v>
      </c>
      <c r="G142" s="2">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v>0</v>
      </c>
      <c r="E144" s="1">
        <v>0</v>
      </c>
      <c r="F144" s="1">
        <v>0</v>
      </c>
      <c r="G144" s="2">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2318423.7400000002</v>
      </c>
      <c r="D147" s="1">
        <v>0</v>
      </c>
      <c r="E147" s="1">
        <v>0</v>
      </c>
      <c r="F147" s="1">
        <v>0</v>
      </c>
      <c r="G147" s="2">
        <v>0</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2108160.81</v>
      </c>
      <c r="D148" s="1">
        <v>0</v>
      </c>
      <c r="E148" s="1">
        <v>0</v>
      </c>
      <c r="F148" s="1">
        <v>0</v>
      </c>
      <c r="G148" s="2">
        <v>0</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1814498.58</v>
      </c>
      <c r="D149" s="1">
        <v>0</v>
      </c>
      <c r="E149" s="1">
        <v>0</v>
      </c>
      <c r="F149" s="1">
        <v>0</v>
      </c>
      <c r="G149" s="2">
        <v>0</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1814498.58</v>
      </c>
      <c r="D150" s="1">
        <v>0</v>
      </c>
      <c r="E150" s="1">
        <v>0</v>
      </c>
      <c r="F150" s="1">
        <v>0</v>
      </c>
      <c r="G150" s="2">
        <v>0</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v>0</v>
      </c>
      <c r="E151" s="1">
        <v>0</v>
      </c>
      <c r="F151" s="1">
        <v>0</v>
      </c>
      <c r="G151" s="2">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v>0</v>
      </c>
      <c r="E152" s="1">
        <v>0</v>
      </c>
      <c r="F152" s="1">
        <v>0</v>
      </c>
      <c r="G152" s="2">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v>0</v>
      </c>
      <c r="E153" s="1">
        <v>0</v>
      </c>
      <c r="F153" s="1">
        <v>0</v>
      </c>
      <c r="G153" s="2">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6165.02</v>
      </c>
      <c r="D154" s="1">
        <v>0</v>
      </c>
      <c r="E154" s="1">
        <v>0</v>
      </c>
      <c r="F154" s="1">
        <v>0</v>
      </c>
      <c r="G154" s="2">
        <v>0</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287497.21000000002</v>
      </c>
      <c r="D155" s="1">
        <v>0</v>
      </c>
      <c r="E155" s="1">
        <v>0</v>
      </c>
      <c r="F155" s="1">
        <v>0</v>
      </c>
      <c r="G155" s="2">
        <v>0</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287466.15000000002</v>
      </c>
      <c r="D157" s="1">
        <v>0</v>
      </c>
      <c r="E157" s="1">
        <v>0</v>
      </c>
      <c r="F157" s="1">
        <v>0</v>
      </c>
      <c r="G157" s="2">
        <v>0</v>
      </c>
      <c r="H157" s="2">
        <f t="shared" si="1"/>
        <v>0.15000000002328306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31.06</v>
      </c>
      <c r="D158" s="1">
        <f>'PR-RAS'!E162</f>
        <v>54.34</v>
      </c>
      <c r="E158" s="1">
        <v>0</v>
      </c>
      <c r="F158" s="1">
        <v>0</v>
      </c>
      <c r="G158" s="2">
        <f t="shared" si="0"/>
        <v>21.93918</v>
      </c>
      <c r="H158" s="2">
        <f t="shared" si="1"/>
        <v>0.40000000000000213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205732.50000000003</v>
      </c>
      <c r="D159" s="1">
        <f>'PR-RAS'!E163</f>
        <v>232410.78</v>
      </c>
      <c r="E159" s="1">
        <v>0</v>
      </c>
      <c r="F159" s="1">
        <v>0</v>
      </c>
      <c r="G159" s="2">
        <f t="shared" si="0"/>
        <v>105947.54148000001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34281.519999999997</v>
      </c>
      <c r="D160" s="1">
        <f>'PR-RAS'!E164</f>
        <v>37799.99</v>
      </c>
      <c r="E160" s="1">
        <v>0</v>
      </c>
      <c r="F160" s="1">
        <v>0</v>
      </c>
      <c r="G160" s="2">
        <f t="shared" si="0"/>
        <v>17471.158500000001</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11098.63</v>
      </c>
      <c r="D161" s="1">
        <v>0</v>
      </c>
      <c r="E161" s="1">
        <v>0</v>
      </c>
      <c r="F161" s="1">
        <v>0</v>
      </c>
      <c r="G161" s="2">
        <v>0</v>
      </c>
      <c r="H161" s="2">
        <f t="shared" si="1"/>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22706.33</v>
      </c>
      <c r="D162" s="1">
        <v>0</v>
      </c>
      <c r="E162" s="1">
        <v>0</v>
      </c>
      <c r="F162" s="1">
        <v>0</v>
      </c>
      <c r="G162" s="2">
        <v>0</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476.56</v>
      </c>
      <c r="D163" s="1">
        <v>0</v>
      </c>
      <c r="E163" s="1">
        <v>0</v>
      </c>
      <c r="F163" s="1">
        <v>0</v>
      </c>
      <c r="G163" s="2">
        <v>0</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v>0</v>
      </c>
      <c r="E164" s="1">
        <v>0</v>
      </c>
      <c r="F164" s="1">
        <v>0</v>
      </c>
      <c r="G164" s="2">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58929.83</v>
      </c>
      <c r="D165" s="1">
        <f>'PR-RAS'!E169</f>
        <v>51938.770000000004</v>
      </c>
      <c r="E165" s="1">
        <v>0</v>
      </c>
      <c r="F165" s="1">
        <v>0</v>
      </c>
      <c r="G165" s="2">
        <f t="shared" si="0"/>
        <v>26700.40868</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19175.75</v>
      </c>
      <c r="D166" s="1">
        <v>0</v>
      </c>
      <c r="E166" s="1">
        <v>0</v>
      </c>
      <c r="F166" s="1">
        <v>0</v>
      </c>
      <c r="G166" s="2">
        <v>0</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28096.91</v>
      </c>
      <c r="D168" s="1">
        <v>0</v>
      </c>
      <c r="E168" s="1">
        <v>0</v>
      </c>
      <c r="F168" s="1">
        <v>0</v>
      </c>
      <c r="G168" s="2">
        <v>0</v>
      </c>
      <c r="H168" s="2">
        <f t="shared" si="1"/>
        <v>9.0000000000145519E-2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8274.2999999999993</v>
      </c>
      <c r="D169" s="1">
        <v>0</v>
      </c>
      <c r="E169" s="1">
        <v>0</v>
      </c>
      <c r="F169" s="1">
        <v>0</v>
      </c>
      <c r="G169" s="2">
        <v>0</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2310.81</v>
      </c>
      <c r="D170" s="1">
        <v>0</v>
      </c>
      <c r="E170" s="1">
        <v>0</v>
      </c>
      <c r="F170" s="1">
        <v>0</v>
      </c>
      <c r="G170" s="2">
        <v>0</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1072.06</v>
      </c>
      <c r="D172" s="1">
        <f>'PR-RAS'!E176</f>
        <v>1182.69</v>
      </c>
      <c r="E172" s="1">
        <v>0</v>
      </c>
      <c r="F172" s="1">
        <v>0</v>
      </c>
      <c r="G172" s="2">
        <f t="shared" si="0"/>
        <v>587.8022400000001</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86485.610000000015</v>
      </c>
      <c r="D173" s="1">
        <v>0</v>
      </c>
      <c r="E173" s="1">
        <v>0</v>
      </c>
      <c r="F173" s="1">
        <v>0</v>
      </c>
      <c r="G173" s="2">
        <v>0</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14808.13</v>
      </c>
      <c r="D174" s="1">
        <v>0</v>
      </c>
      <c r="E174" s="1">
        <v>0</v>
      </c>
      <c r="F174" s="1">
        <v>0</v>
      </c>
      <c r="G174" s="2">
        <v>0</v>
      </c>
      <c r="H174" s="2">
        <f t="shared" si="1"/>
        <v>0.12999999999919964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18940.41</v>
      </c>
      <c r="D175" s="1">
        <v>0</v>
      </c>
      <c r="E175" s="1">
        <v>0</v>
      </c>
      <c r="F175" s="1">
        <v>0</v>
      </c>
      <c r="G175" s="2">
        <v>0</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v>0</v>
      </c>
      <c r="E176" s="1">
        <v>0</v>
      </c>
      <c r="F176" s="1">
        <v>0</v>
      </c>
      <c r="G176" s="2">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8254.4500000000007</v>
      </c>
      <c r="D177" s="1">
        <f>'PR-RAS'!E181</f>
        <v>9800.67</v>
      </c>
      <c r="E177" s="1">
        <v>0</v>
      </c>
      <c r="F177" s="1">
        <v>0</v>
      </c>
      <c r="G177" s="2">
        <f t="shared" si="0"/>
        <v>4902.6190399999996</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21717.24</v>
      </c>
      <c r="D178" s="1">
        <v>0</v>
      </c>
      <c r="E178" s="1">
        <v>0</v>
      </c>
      <c r="F178" s="1">
        <v>0</v>
      </c>
      <c r="G178" s="2">
        <v>0</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5574.45</v>
      </c>
      <c r="D179" s="1">
        <v>0</v>
      </c>
      <c r="E179" s="1">
        <v>0</v>
      </c>
      <c r="F179" s="1">
        <v>0</v>
      </c>
      <c r="G179" s="2">
        <v>0</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3479.71</v>
      </c>
      <c r="D180" s="1">
        <v>0</v>
      </c>
      <c r="E180" s="1">
        <v>0</v>
      </c>
      <c r="F180" s="1">
        <v>0</v>
      </c>
      <c r="G180" s="2">
        <v>0</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8605.51</v>
      </c>
      <c r="D181" s="1">
        <v>0</v>
      </c>
      <c r="E181" s="1">
        <v>0</v>
      </c>
      <c r="F181" s="1">
        <v>0</v>
      </c>
      <c r="G181" s="2">
        <v>0</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5105.71</v>
      </c>
      <c r="D182" s="1">
        <v>0</v>
      </c>
      <c r="E182" s="1">
        <v>0</v>
      </c>
      <c r="F182" s="1">
        <v>0</v>
      </c>
      <c r="G182" s="2">
        <v>0</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v>0</v>
      </c>
      <c r="E183" s="1">
        <v>0</v>
      </c>
      <c r="F183" s="1">
        <v>0</v>
      </c>
      <c r="G183" s="2">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26035.54</v>
      </c>
      <c r="D184" s="1">
        <v>0</v>
      </c>
      <c r="E184" s="1">
        <v>0</v>
      </c>
      <c r="F184" s="1">
        <v>0</v>
      </c>
      <c r="G184" s="2">
        <v>0</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295.11</v>
      </c>
      <c r="D185" s="1">
        <f>'PR-RAS'!E189</f>
        <v>800</v>
      </c>
      <c r="E185" s="1">
        <v>0</v>
      </c>
      <c r="F185" s="1">
        <v>0</v>
      </c>
      <c r="G185" s="2">
        <f t="shared" si="0"/>
        <v>348.70024000000001</v>
      </c>
      <c r="H185" s="2">
        <f t="shared" si="1"/>
        <v>0.11000000000001364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v>0</v>
      </c>
      <c r="E186" s="1">
        <v>0</v>
      </c>
      <c r="F186" s="1">
        <v>0</v>
      </c>
      <c r="G186" s="2">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1398.62</v>
      </c>
      <c r="D187" s="1">
        <v>0</v>
      </c>
      <c r="E187" s="1">
        <v>0</v>
      </c>
      <c r="F187" s="1">
        <v>0</v>
      </c>
      <c r="G187" s="2">
        <v>0</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v>0</v>
      </c>
      <c r="E188" s="1">
        <v>0</v>
      </c>
      <c r="F188" s="1">
        <v>0</v>
      </c>
      <c r="G188" s="2">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v>0</v>
      </c>
      <c r="E189" s="1">
        <v>0</v>
      </c>
      <c r="F189" s="1">
        <v>0</v>
      </c>
      <c r="G189" s="2">
        <v>0</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1186.0899999999999</v>
      </c>
      <c r="D190" s="1">
        <v>0</v>
      </c>
      <c r="E190" s="1">
        <v>0</v>
      </c>
      <c r="F190" s="1">
        <v>0</v>
      </c>
      <c r="G190" s="2">
        <v>0</v>
      </c>
      <c r="H190" s="2">
        <f t="shared" si="1"/>
        <v>8.9999999999918145E-2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19726.86</v>
      </c>
      <c r="D191" s="1">
        <v>0</v>
      </c>
      <c r="E191" s="1">
        <v>0</v>
      </c>
      <c r="F191" s="1">
        <v>0</v>
      </c>
      <c r="G191" s="2">
        <v>0</v>
      </c>
      <c r="H191" s="2">
        <f t="shared" si="1"/>
        <v>0.13999999999941792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1839.75</v>
      </c>
      <c r="D192" s="1">
        <v>0</v>
      </c>
      <c r="E192" s="1">
        <v>0</v>
      </c>
      <c r="F192" s="1">
        <v>0</v>
      </c>
      <c r="G192" s="2">
        <v>0</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v>0</v>
      </c>
      <c r="E193" s="1">
        <v>0</v>
      </c>
      <c r="F193" s="1">
        <v>0</v>
      </c>
      <c r="G193" s="2">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v>0</v>
      </c>
      <c r="E194" s="1">
        <v>0</v>
      </c>
      <c r="F194" s="1">
        <v>0</v>
      </c>
      <c r="G194" s="2">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v>0</v>
      </c>
      <c r="E196" s="1">
        <v>0</v>
      </c>
      <c r="F196" s="1">
        <v>0</v>
      </c>
      <c r="G196" s="2">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v>0</v>
      </c>
      <c r="E198" s="1">
        <v>0</v>
      </c>
      <c r="F198" s="1">
        <v>0</v>
      </c>
      <c r="G198" s="2">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v>0</v>
      </c>
      <c r="E199" s="1">
        <v>0</v>
      </c>
      <c r="F199" s="1">
        <v>0</v>
      </c>
      <c r="G199" s="2">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v>0</v>
      </c>
      <c r="E200" s="1">
        <v>0</v>
      </c>
      <c r="F200" s="1">
        <v>0</v>
      </c>
      <c r="G200" s="2">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v>0</v>
      </c>
      <c r="E201" s="1">
        <v>0</v>
      </c>
      <c r="F201" s="1">
        <v>0</v>
      </c>
      <c r="G201" s="2">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v>0</v>
      </c>
      <c r="E202" s="1">
        <v>0</v>
      </c>
      <c r="F202" s="1">
        <v>0</v>
      </c>
      <c r="G202" s="2">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v>0</v>
      </c>
      <c r="E203" s="1">
        <v>0</v>
      </c>
      <c r="F203" s="1">
        <v>0</v>
      </c>
      <c r="G203" s="2">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v>0</v>
      </c>
      <c r="E204" s="1">
        <v>0</v>
      </c>
      <c r="F204" s="1">
        <v>0</v>
      </c>
      <c r="G204" s="2">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1839.75</v>
      </c>
      <c r="D206" s="1">
        <f>'PR-RAS'!E210</f>
        <v>2101.08</v>
      </c>
      <c r="E206" s="1">
        <v>0</v>
      </c>
      <c r="F206" s="1">
        <v>0</v>
      </c>
      <c r="G206" s="2">
        <f t="shared" si="0"/>
        <v>1238.5915499999999</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1422.21</v>
      </c>
      <c r="D207" s="1">
        <v>0</v>
      </c>
      <c r="E207" s="1">
        <v>0</v>
      </c>
      <c r="F207" s="1">
        <v>0</v>
      </c>
      <c r="G207" s="2">
        <v>0</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v>0</v>
      </c>
      <c r="E208" s="1">
        <v>0</v>
      </c>
      <c r="F208" s="1">
        <v>0</v>
      </c>
      <c r="G208" s="2">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417.54</v>
      </c>
      <c r="D209" s="1">
        <v>0</v>
      </c>
      <c r="E209" s="1">
        <v>0</v>
      </c>
      <c r="F209" s="1">
        <v>0</v>
      </c>
      <c r="G209" s="2">
        <v>0</v>
      </c>
      <c r="H209" s="2">
        <f t="shared" si="1"/>
        <v>0.45999999999997954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v>0</v>
      </c>
      <c r="E210" s="1">
        <v>0</v>
      </c>
      <c r="F210" s="1">
        <v>0</v>
      </c>
      <c r="G210" s="2">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v>0</v>
      </c>
      <c r="E212" s="1">
        <v>0</v>
      </c>
      <c r="F212" s="1">
        <v>0</v>
      </c>
      <c r="G212" s="2">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v>0</v>
      </c>
      <c r="E213" s="1">
        <v>0</v>
      </c>
      <c r="F213" s="1">
        <v>0</v>
      </c>
      <c r="G213" s="2">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v>0</v>
      </c>
      <c r="E214" s="1">
        <v>0</v>
      </c>
      <c r="F214" s="1">
        <v>0</v>
      </c>
      <c r="G214" s="2">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v>0</v>
      </c>
      <c r="E215" s="1">
        <v>0</v>
      </c>
      <c r="F215" s="1">
        <v>0</v>
      </c>
      <c r="G215" s="2">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v>0</v>
      </c>
      <c r="E216" s="1">
        <v>0</v>
      </c>
      <c r="F216" s="1">
        <v>0</v>
      </c>
      <c r="G216" s="2">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v>0</v>
      </c>
      <c r="E217" s="1">
        <v>0</v>
      </c>
      <c r="F217" s="1">
        <v>0</v>
      </c>
      <c r="G217" s="2">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v>0</v>
      </c>
      <c r="E218" s="1">
        <v>0</v>
      </c>
      <c r="F218" s="1">
        <v>0</v>
      </c>
      <c r="G218" s="2">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v>0</v>
      </c>
      <c r="E220" s="1">
        <v>0</v>
      </c>
      <c r="F220" s="1">
        <v>0</v>
      </c>
      <c r="G220" s="2">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v>0</v>
      </c>
      <c r="E221" s="1">
        <v>0</v>
      </c>
      <c r="F221" s="1">
        <v>0</v>
      </c>
      <c r="G221" s="2">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v>0</v>
      </c>
      <c r="E222" s="1">
        <v>0</v>
      </c>
      <c r="F222" s="1">
        <v>0</v>
      </c>
      <c r="G222" s="2">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v>0</v>
      </c>
      <c r="E223" s="1">
        <v>0</v>
      </c>
      <c r="F223" s="1">
        <v>0</v>
      </c>
      <c r="G223" s="2">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v>0</v>
      </c>
      <c r="E226" s="1">
        <v>0</v>
      </c>
      <c r="F226" s="1">
        <v>0</v>
      </c>
      <c r="G226" s="2">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v>0</v>
      </c>
      <c r="E227" s="1">
        <v>0</v>
      </c>
      <c r="F227" s="1">
        <v>0</v>
      </c>
      <c r="G227" s="2">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v>0</v>
      </c>
      <c r="E229" s="1">
        <v>0</v>
      </c>
      <c r="F229" s="1">
        <v>0</v>
      </c>
      <c r="G229" s="2">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v>0</v>
      </c>
      <c r="E230" s="1">
        <v>0</v>
      </c>
      <c r="F230" s="1">
        <v>0</v>
      </c>
      <c r="G230" s="2">
        <v>0</v>
      </c>
      <c r="H230" s="2">
        <f t="shared" ref="H230:H231" si="6">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v>0</v>
      </c>
      <c r="E231" s="1">
        <v>0</v>
      </c>
      <c r="F231" s="1">
        <v>0</v>
      </c>
      <c r="G231" s="2">
        <v>0</v>
      </c>
      <c r="H231" s="2">
        <f t="shared" si="6"/>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v>0</v>
      </c>
      <c r="E234" s="1">
        <v>0</v>
      </c>
      <c r="F234" s="1">
        <v>0</v>
      </c>
      <c r="G234" s="2">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v>0</v>
      </c>
      <c r="E235" s="1">
        <v>0</v>
      </c>
      <c r="F235" s="1">
        <v>0</v>
      </c>
      <c r="G235" s="2">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v>0</v>
      </c>
      <c r="E237" s="1">
        <v>0</v>
      </c>
      <c r="F237" s="1">
        <v>0</v>
      </c>
      <c r="G237" s="2">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v>0</v>
      </c>
      <c r="E238" s="1">
        <v>0</v>
      </c>
      <c r="F238" s="1">
        <v>0</v>
      </c>
      <c r="G238" s="2">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v>0</v>
      </c>
      <c r="E240" s="1">
        <v>0</v>
      </c>
      <c r="F240" s="1">
        <v>0</v>
      </c>
      <c r="G240" s="2">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v>0</v>
      </c>
      <c r="E241" s="1">
        <v>0</v>
      </c>
      <c r="F241" s="1">
        <v>0</v>
      </c>
      <c r="G241" s="2">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v>0</v>
      </c>
      <c r="E243" s="1">
        <v>0</v>
      </c>
      <c r="F243" s="1">
        <v>0</v>
      </c>
      <c r="G243" s="2">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v>0</v>
      </c>
      <c r="E244" s="1">
        <v>0</v>
      </c>
      <c r="F244" s="1">
        <v>0</v>
      </c>
      <c r="G244" s="2">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v>0</v>
      </c>
      <c r="E246" s="1">
        <v>0</v>
      </c>
      <c r="F246" s="1">
        <v>0</v>
      </c>
      <c r="G246" s="2">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322.56</v>
      </c>
      <c r="D248" s="1">
        <v>0</v>
      </c>
      <c r="E248" s="1">
        <v>0</v>
      </c>
      <c r="F248" s="1">
        <v>0</v>
      </c>
      <c r="G248" s="2">
        <v>0</v>
      </c>
      <c r="H248" s="2">
        <f t="shared" si="1"/>
        <v>0.43999999999999773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v>0</v>
      </c>
      <c r="E249" s="1">
        <v>0</v>
      </c>
      <c r="F249" s="1">
        <v>0</v>
      </c>
      <c r="G249" s="2">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v>0</v>
      </c>
      <c r="E252" s="1">
        <v>0</v>
      </c>
      <c r="F252" s="1">
        <v>0</v>
      </c>
      <c r="G252" s="2">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v>0</v>
      </c>
      <c r="E253" s="1">
        <v>0</v>
      </c>
      <c r="F253" s="1">
        <v>0</v>
      </c>
      <c r="G253" s="2">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v>0</v>
      </c>
      <c r="E254" s="1">
        <v>0</v>
      </c>
      <c r="F254" s="1">
        <v>0</v>
      </c>
      <c r="G254" s="2">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322.56</v>
      </c>
      <c r="D255" s="1">
        <v>0</v>
      </c>
      <c r="E255" s="1">
        <v>0</v>
      </c>
      <c r="F255" s="1">
        <v>0</v>
      </c>
      <c r="G255" s="2">
        <v>0</v>
      </c>
      <c r="H255" s="2">
        <f t="shared" si="1"/>
        <v>0.43999999999999773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322.56</v>
      </c>
      <c r="D257" s="1">
        <v>0</v>
      </c>
      <c r="E257" s="1">
        <v>0</v>
      </c>
      <c r="F257" s="1">
        <v>0</v>
      </c>
      <c r="G257" s="2">
        <v>0</v>
      </c>
      <c r="H257" s="2">
        <f t="shared" si="1"/>
        <v>0.43999999999999773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v>0</v>
      </c>
      <c r="E258" s="1">
        <v>0</v>
      </c>
      <c r="F258" s="1">
        <v>0</v>
      </c>
      <c r="G258" s="2">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2368.12</v>
      </c>
      <c r="D259" s="1">
        <f>'PR-RAS'!E263</f>
        <v>2360.12</v>
      </c>
      <c r="E259" s="1">
        <v>0</v>
      </c>
      <c r="F259" s="1">
        <v>0</v>
      </c>
      <c r="G259" s="2">
        <f t="shared" si="0"/>
        <v>1828.7968799999999</v>
      </c>
      <c r="H259" s="2">
        <f t="shared" si="1"/>
        <v>0.23999999999978172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2368.12</v>
      </c>
      <c r="D260" s="1">
        <f>'PR-RAS'!E264</f>
        <v>2360.12</v>
      </c>
      <c r="E260" s="1">
        <v>0</v>
      </c>
      <c r="F260" s="1">
        <v>0</v>
      </c>
      <c r="G260" s="2">
        <f t="shared" si="0"/>
        <v>1835.8852400000001</v>
      </c>
      <c r="H260" s="2">
        <f t="shared" si="1"/>
        <v>0.23999999999978172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v>0</v>
      </c>
      <c r="E261" s="1">
        <v>0</v>
      </c>
      <c r="F261" s="1">
        <v>0</v>
      </c>
      <c r="G261" s="2">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2368.12</v>
      </c>
      <c r="D262" s="1">
        <v>0</v>
      </c>
      <c r="E262" s="1">
        <v>0</v>
      </c>
      <c r="F262" s="1">
        <v>0</v>
      </c>
      <c r="G262" s="2">
        <v>0</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v>0</v>
      </c>
      <c r="E264" s="1">
        <v>0</v>
      </c>
      <c r="F264" s="1">
        <v>0</v>
      </c>
      <c r="G264" s="2">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v>0</v>
      </c>
      <c r="E265" s="1">
        <v>0</v>
      </c>
      <c r="F265" s="1">
        <v>0</v>
      </c>
      <c r="G265" s="2">
        <v>0</v>
      </c>
      <c r="H265" s="2">
        <f t="shared" ref="H265:H521" si="7">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ref="G266:G520" si="8">(B266/1000)*(C266*1+D266*2)</f>
        <v>0</v>
      </c>
      <c r="H266" s="2">
        <f t="shared" si="7"/>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v>0</v>
      </c>
      <c r="E267" s="1">
        <v>0</v>
      </c>
      <c r="F267" s="1">
        <v>0</v>
      </c>
      <c r="G267" s="2">
        <v>0</v>
      </c>
      <c r="H267" s="2">
        <f t="shared" si="7"/>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v>0</v>
      </c>
      <c r="E268" s="1">
        <v>0</v>
      </c>
      <c r="F268" s="1">
        <v>0</v>
      </c>
      <c r="G268" s="2">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v>0</v>
      </c>
      <c r="E269" s="1">
        <v>0</v>
      </c>
      <c r="F269" s="1">
        <v>0</v>
      </c>
      <c r="G269" s="2">
        <v>0</v>
      </c>
      <c r="H269" s="2">
        <f t="shared" si="7"/>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v>0</v>
      </c>
      <c r="E270" s="1">
        <v>0</v>
      </c>
      <c r="F270" s="1">
        <v>0</v>
      </c>
      <c r="G270" s="2">
        <v>0</v>
      </c>
      <c r="H270" s="2">
        <f t="shared" si="7"/>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v>0</v>
      </c>
      <c r="E271" s="1">
        <v>0</v>
      </c>
      <c r="F271" s="1">
        <v>0</v>
      </c>
      <c r="G271" s="2">
        <v>0</v>
      </c>
      <c r="H271" s="2">
        <f t="shared" si="7"/>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7"/>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v>0</v>
      </c>
      <c r="E273" s="1">
        <v>0</v>
      </c>
      <c r="F273" s="1">
        <v>0</v>
      </c>
      <c r="G273" s="2">
        <v>0</v>
      </c>
      <c r="H273" s="2">
        <f t="shared" si="7"/>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v>0</v>
      </c>
      <c r="E274" s="1">
        <v>0</v>
      </c>
      <c r="F274" s="1">
        <v>0</v>
      </c>
      <c r="G274" s="2">
        <v>0</v>
      </c>
      <c r="H274" s="2">
        <f t="shared" si="7"/>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7"/>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v>0</v>
      </c>
      <c r="E276" s="1">
        <v>0</v>
      </c>
      <c r="F276" s="1">
        <v>0</v>
      </c>
      <c r="G276" s="2">
        <v>0</v>
      </c>
      <c r="H276" s="2">
        <f t="shared" si="7"/>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v>0</v>
      </c>
      <c r="E277" s="1">
        <v>0</v>
      </c>
      <c r="F277" s="1">
        <v>0</v>
      </c>
      <c r="G277" s="2">
        <v>0</v>
      </c>
      <c r="H277" s="2">
        <f t="shared" si="7"/>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v>0</v>
      </c>
      <c r="E278" s="1">
        <v>0</v>
      </c>
      <c r="F278" s="1">
        <v>0</v>
      </c>
      <c r="G278" s="2">
        <v>0</v>
      </c>
      <c r="H278" s="2">
        <f t="shared" si="7"/>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7"/>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7"/>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7"/>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7"/>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7"/>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2318423.7400000002</v>
      </c>
      <c r="D285" s="1">
        <f>'PR-RAS'!E289</f>
        <v>2777568.9899999998</v>
      </c>
      <c r="E285" s="1">
        <v>0</v>
      </c>
      <c r="F285" s="1">
        <v>0</v>
      </c>
      <c r="G285" s="2">
        <f t="shared" si="8"/>
        <v>2236091.5284799999</v>
      </c>
      <c r="H285" s="2">
        <f t="shared" si="7"/>
        <v>0.27000000001862645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42546.869999999646</v>
      </c>
      <c r="D286" s="1">
        <v>0</v>
      </c>
      <c r="E286" s="1">
        <v>0</v>
      </c>
      <c r="F286" s="1">
        <v>0</v>
      </c>
      <c r="G286" s="2">
        <v>0</v>
      </c>
      <c r="H286" s="2">
        <f t="shared" si="7"/>
        <v>0.13000000035390258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v>0</v>
      </c>
      <c r="E287" s="1">
        <v>0</v>
      </c>
      <c r="F287" s="1">
        <v>0</v>
      </c>
      <c r="G287" s="2">
        <v>0</v>
      </c>
      <c r="H287" s="2">
        <f t="shared" si="7"/>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89671.91</v>
      </c>
      <c r="D288" s="1">
        <v>0</v>
      </c>
      <c r="E288" s="1">
        <v>0</v>
      </c>
      <c r="F288" s="1">
        <v>0</v>
      </c>
      <c r="G288" s="2">
        <v>0</v>
      </c>
      <c r="H288" s="2">
        <f t="shared" si="7"/>
        <v>8.999999999650754E-2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v>0</v>
      </c>
      <c r="E289" s="1">
        <v>0</v>
      </c>
      <c r="F289" s="1">
        <v>0</v>
      </c>
      <c r="G289" s="2">
        <v>0</v>
      </c>
      <c r="H289" s="2">
        <f t="shared" si="7"/>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v>0</v>
      </c>
      <c r="E290" s="1">
        <v>0</v>
      </c>
      <c r="F290" s="1">
        <v>0</v>
      </c>
      <c r="G290" s="2">
        <v>0</v>
      </c>
      <c r="H290" s="2">
        <f t="shared" si="7"/>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v>0</v>
      </c>
      <c r="E291" s="1">
        <v>0</v>
      </c>
      <c r="F291" s="1">
        <v>0</v>
      </c>
      <c r="G291" s="2">
        <v>0</v>
      </c>
      <c r="H291" s="2">
        <f t="shared" si="7"/>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7"/>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188.92</v>
      </c>
      <c r="D293" s="1">
        <f>'PR-RAS'!E298</f>
        <v>0</v>
      </c>
      <c r="E293" s="1">
        <v>0</v>
      </c>
      <c r="F293" s="1">
        <v>0</v>
      </c>
      <c r="G293" s="2">
        <f t="shared" si="8"/>
        <v>55.164639999999991</v>
      </c>
      <c r="H293" s="2">
        <f t="shared" si="7"/>
        <v>8.0000000000012506E-2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7"/>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7"/>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v>0</v>
      </c>
      <c r="E296" s="1">
        <v>0</v>
      </c>
      <c r="F296" s="1">
        <v>0</v>
      </c>
      <c r="G296" s="2">
        <v>0</v>
      </c>
      <c r="H296" s="2">
        <f t="shared" si="7"/>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v>0</v>
      </c>
      <c r="E297" s="1">
        <v>0</v>
      </c>
      <c r="F297" s="1">
        <v>0</v>
      </c>
      <c r="G297" s="2">
        <v>0</v>
      </c>
      <c r="H297" s="2">
        <f t="shared" si="7"/>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v>0</v>
      </c>
      <c r="E298" s="1">
        <v>0</v>
      </c>
      <c r="F298" s="1">
        <v>0</v>
      </c>
      <c r="G298" s="2">
        <v>0</v>
      </c>
      <c r="H298" s="2">
        <f t="shared" si="7"/>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7"/>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v>0</v>
      </c>
      <c r="E300" s="1">
        <v>0</v>
      </c>
      <c r="F300" s="1">
        <v>0</v>
      </c>
      <c r="G300" s="2">
        <v>0</v>
      </c>
      <c r="H300" s="2">
        <f t="shared" si="7"/>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v>0</v>
      </c>
      <c r="E301" s="1">
        <v>0</v>
      </c>
      <c r="F301" s="1">
        <v>0</v>
      </c>
      <c r="G301" s="2">
        <v>0</v>
      </c>
      <c r="H301" s="2">
        <f t="shared" si="7"/>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v>0</v>
      </c>
      <c r="E302" s="1">
        <v>0</v>
      </c>
      <c r="F302" s="1">
        <v>0</v>
      </c>
      <c r="G302" s="2">
        <v>0</v>
      </c>
      <c r="H302" s="2">
        <f t="shared" si="7"/>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v>0</v>
      </c>
      <c r="E303" s="1">
        <v>0</v>
      </c>
      <c r="F303" s="1">
        <v>0</v>
      </c>
      <c r="G303" s="2">
        <v>0</v>
      </c>
      <c r="H303" s="2">
        <f t="shared" si="7"/>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v>0</v>
      </c>
      <c r="E304" s="1">
        <v>0</v>
      </c>
      <c r="F304" s="1">
        <v>0</v>
      </c>
      <c r="G304" s="2">
        <v>0</v>
      </c>
      <c r="H304" s="2">
        <f t="shared" si="7"/>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v>0</v>
      </c>
      <c r="E305" s="1">
        <v>0</v>
      </c>
      <c r="F305" s="1">
        <v>0</v>
      </c>
      <c r="G305" s="2">
        <v>0</v>
      </c>
      <c r="H305" s="2">
        <f t="shared" si="7"/>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188.92</v>
      </c>
      <c r="D306" s="1">
        <f>'PR-RAS'!E311</f>
        <v>0</v>
      </c>
      <c r="E306" s="1">
        <v>0</v>
      </c>
      <c r="F306" s="1">
        <v>0</v>
      </c>
      <c r="G306" s="2">
        <f t="shared" si="8"/>
        <v>57.620599999999996</v>
      </c>
      <c r="H306" s="2">
        <f t="shared" si="7"/>
        <v>8.0000000000012506E-2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188.92</v>
      </c>
      <c r="D307" s="1">
        <f>'PR-RAS'!E312</f>
        <v>0</v>
      </c>
      <c r="E307" s="1">
        <v>0</v>
      </c>
      <c r="F307" s="1">
        <v>0</v>
      </c>
      <c r="G307" s="2">
        <f t="shared" si="8"/>
        <v>57.809519999999992</v>
      </c>
      <c r="H307" s="2">
        <f t="shared" si="7"/>
        <v>8.0000000000012506E-2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188.92</v>
      </c>
      <c r="D308" s="1">
        <v>0</v>
      </c>
      <c r="E308" s="1">
        <v>0</v>
      </c>
      <c r="F308" s="1">
        <v>0</v>
      </c>
      <c r="G308" s="2">
        <v>0</v>
      </c>
      <c r="H308" s="2">
        <f t="shared" si="7"/>
        <v>8.0000000000012506E-2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v>0</v>
      </c>
      <c r="E309" s="1">
        <v>0</v>
      </c>
      <c r="F309" s="1">
        <v>0</v>
      </c>
      <c r="G309" s="2">
        <v>0</v>
      </c>
      <c r="H309" s="2">
        <f t="shared" si="7"/>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v>0</v>
      </c>
      <c r="E310" s="1">
        <v>0</v>
      </c>
      <c r="F310" s="1">
        <v>0</v>
      </c>
      <c r="G310" s="2">
        <v>0</v>
      </c>
      <c r="H310" s="2">
        <f t="shared" si="7"/>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v>0</v>
      </c>
      <c r="E311" s="1">
        <v>0</v>
      </c>
      <c r="F311" s="1">
        <v>0</v>
      </c>
      <c r="G311" s="2">
        <v>0</v>
      </c>
      <c r="H311" s="2">
        <f t="shared" si="7"/>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7"/>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v>0</v>
      </c>
      <c r="E313" s="1">
        <v>0</v>
      </c>
      <c r="F313" s="1">
        <v>0</v>
      </c>
      <c r="G313" s="2">
        <v>0</v>
      </c>
      <c r="H313" s="2">
        <f t="shared" si="7"/>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v>0</v>
      </c>
      <c r="E314" s="1">
        <v>0</v>
      </c>
      <c r="F314" s="1">
        <v>0</v>
      </c>
      <c r="G314" s="2">
        <v>0</v>
      </c>
      <c r="H314" s="2">
        <f t="shared" si="7"/>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v>0</v>
      </c>
      <c r="E315" s="1">
        <v>0</v>
      </c>
      <c r="F315" s="1">
        <v>0</v>
      </c>
      <c r="G315" s="2">
        <v>0</v>
      </c>
      <c r="H315" s="2">
        <f t="shared" si="7"/>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v>0</v>
      </c>
      <c r="E316" s="1">
        <v>0</v>
      </c>
      <c r="F316" s="1">
        <v>0</v>
      </c>
      <c r="G316" s="2">
        <v>0</v>
      </c>
      <c r="H316" s="2">
        <f t="shared" si="7"/>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v>0</v>
      </c>
      <c r="E317" s="1">
        <v>0</v>
      </c>
      <c r="F317" s="1">
        <v>0</v>
      </c>
      <c r="G317" s="2">
        <v>0</v>
      </c>
      <c r="H317" s="2">
        <f t="shared" si="7"/>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v>0</v>
      </c>
      <c r="E318" s="1">
        <v>0</v>
      </c>
      <c r="F318" s="1">
        <v>0</v>
      </c>
      <c r="G318" s="2">
        <v>0</v>
      </c>
      <c r="H318" s="2">
        <f t="shared" si="7"/>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v>0</v>
      </c>
      <c r="E319" s="1">
        <v>0</v>
      </c>
      <c r="F319" s="1">
        <v>0</v>
      </c>
      <c r="G319" s="2">
        <v>0</v>
      </c>
      <c r="H319" s="2">
        <f t="shared" si="7"/>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v>0</v>
      </c>
      <c r="E320" s="1">
        <v>0</v>
      </c>
      <c r="F320" s="1">
        <v>0</v>
      </c>
      <c r="G320" s="2">
        <v>0</v>
      </c>
      <c r="H320" s="2">
        <f t="shared" si="7"/>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7"/>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v>0</v>
      </c>
      <c r="E322" s="1">
        <v>0</v>
      </c>
      <c r="F322" s="1">
        <v>0</v>
      </c>
      <c r="G322" s="2">
        <v>0</v>
      </c>
      <c r="H322" s="2">
        <f t="shared" si="7"/>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v>0</v>
      </c>
      <c r="E323" s="1">
        <v>0</v>
      </c>
      <c r="F323" s="1">
        <v>0</v>
      </c>
      <c r="G323" s="2">
        <v>0</v>
      </c>
      <c r="H323" s="2">
        <f t="shared" si="7"/>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v>0</v>
      </c>
      <c r="E324" s="1">
        <v>0</v>
      </c>
      <c r="F324" s="1">
        <v>0</v>
      </c>
      <c r="G324" s="2">
        <v>0</v>
      </c>
      <c r="H324" s="2">
        <f t="shared" si="7"/>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v>0</v>
      </c>
      <c r="E325" s="1">
        <v>0</v>
      </c>
      <c r="F325" s="1">
        <v>0</v>
      </c>
      <c r="G325" s="2">
        <v>0</v>
      </c>
      <c r="H325" s="2">
        <f t="shared" si="7"/>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7"/>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v>0</v>
      </c>
      <c r="E327" s="1">
        <v>0</v>
      </c>
      <c r="F327" s="1">
        <v>0</v>
      </c>
      <c r="G327" s="2">
        <v>0</v>
      </c>
      <c r="H327" s="2">
        <f t="shared" si="7"/>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v>0</v>
      </c>
      <c r="E328" s="1">
        <v>0</v>
      </c>
      <c r="F328" s="1">
        <v>0</v>
      </c>
      <c r="G328" s="2">
        <v>0</v>
      </c>
      <c r="H328" s="2">
        <f t="shared" si="7"/>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v>0</v>
      </c>
      <c r="E329" s="1">
        <v>0</v>
      </c>
      <c r="F329" s="1">
        <v>0</v>
      </c>
      <c r="G329" s="2">
        <v>0</v>
      </c>
      <c r="H329" s="2">
        <f t="shared" si="7"/>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v>0</v>
      </c>
      <c r="E330" s="1">
        <v>0</v>
      </c>
      <c r="F330" s="1">
        <v>0</v>
      </c>
      <c r="G330" s="2">
        <v>0</v>
      </c>
      <c r="H330" s="2">
        <f t="shared" si="7"/>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7"/>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v>0</v>
      </c>
      <c r="E332" s="1">
        <v>0</v>
      </c>
      <c r="F332" s="1">
        <v>0</v>
      </c>
      <c r="G332" s="2">
        <v>0</v>
      </c>
      <c r="H332" s="2">
        <f t="shared" si="7"/>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v>0</v>
      </c>
      <c r="E333" s="1">
        <v>0</v>
      </c>
      <c r="F333" s="1">
        <v>0</v>
      </c>
      <c r="G333" s="2">
        <v>0</v>
      </c>
      <c r="H333" s="2">
        <f t="shared" si="7"/>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7"/>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v>0</v>
      </c>
      <c r="E335" s="1">
        <v>0</v>
      </c>
      <c r="F335" s="1">
        <v>0</v>
      </c>
      <c r="G335" s="2">
        <v>0</v>
      </c>
      <c r="H335" s="2">
        <f t="shared" si="7"/>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v>0</v>
      </c>
      <c r="E336" s="1">
        <v>0</v>
      </c>
      <c r="F336" s="1">
        <v>0</v>
      </c>
      <c r="G336" s="2">
        <v>0</v>
      </c>
      <c r="H336" s="2">
        <f t="shared" si="7"/>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v>0</v>
      </c>
      <c r="E337" s="1">
        <v>0</v>
      </c>
      <c r="F337" s="1">
        <v>0</v>
      </c>
      <c r="G337" s="2">
        <v>0</v>
      </c>
      <c r="H337" s="2">
        <f t="shared" si="7"/>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v>0</v>
      </c>
      <c r="E338" s="1">
        <v>0</v>
      </c>
      <c r="F338" s="1">
        <v>0</v>
      </c>
      <c r="G338" s="2">
        <v>0</v>
      </c>
      <c r="H338" s="2">
        <f t="shared" si="7"/>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7"/>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7"/>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v>0</v>
      </c>
      <c r="E341" s="1">
        <v>0</v>
      </c>
      <c r="F341" s="1">
        <v>0</v>
      </c>
      <c r="G341" s="2">
        <v>0</v>
      </c>
      <c r="H341" s="2">
        <f t="shared" si="7"/>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v>0</v>
      </c>
      <c r="E342" s="1">
        <v>0</v>
      </c>
      <c r="F342" s="1">
        <v>0</v>
      </c>
      <c r="G342" s="2">
        <v>0</v>
      </c>
      <c r="H342" s="2">
        <f t="shared" si="7"/>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7"/>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7"/>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8672.369999999999</v>
      </c>
      <c r="D345" s="1">
        <v>0</v>
      </c>
      <c r="E345" s="1">
        <v>0</v>
      </c>
      <c r="F345" s="1">
        <v>0</v>
      </c>
      <c r="G345" s="2">
        <v>0</v>
      </c>
      <c r="H345" s="2">
        <f t="shared" si="7"/>
        <v>0.36999999999898137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7"/>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7"/>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7"/>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v>0</v>
      </c>
      <c r="E349" s="1">
        <v>0</v>
      </c>
      <c r="F349" s="1">
        <v>0</v>
      </c>
      <c r="G349" s="2">
        <v>0</v>
      </c>
      <c r="H349" s="2">
        <f t="shared" si="7"/>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v>0</v>
      </c>
      <c r="E350" s="1">
        <v>0</v>
      </c>
      <c r="F350" s="1">
        <v>0</v>
      </c>
      <c r="G350" s="2">
        <v>0</v>
      </c>
      <c r="H350" s="2">
        <f t="shared" si="7"/>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v>0</v>
      </c>
      <c r="E351" s="1">
        <v>0</v>
      </c>
      <c r="F351" s="1">
        <v>0</v>
      </c>
      <c r="G351" s="2">
        <v>0</v>
      </c>
      <c r="H351" s="2">
        <f t="shared" si="7"/>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7"/>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v>0</v>
      </c>
      <c r="E353" s="1">
        <v>0</v>
      </c>
      <c r="F353" s="1">
        <v>0</v>
      </c>
      <c r="G353" s="2">
        <v>0</v>
      </c>
      <c r="H353" s="2">
        <f t="shared" si="7"/>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v>0</v>
      </c>
      <c r="E354" s="1">
        <v>0</v>
      </c>
      <c r="F354" s="1">
        <v>0</v>
      </c>
      <c r="G354" s="2">
        <v>0</v>
      </c>
      <c r="H354" s="2">
        <f t="shared" si="7"/>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v>0</v>
      </c>
      <c r="E355" s="1">
        <v>0</v>
      </c>
      <c r="F355" s="1">
        <v>0</v>
      </c>
      <c r="G355" s="2">
        <v>0</v>
      </c>
      <c r="H355" s="2">
        <f t="shared" si="7"/>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v>0</v>
      </c>
      <c r="E356" s="1">
        <v>0</v>
      </c>
      <c r="F356" s="1">
        <v>0</v>
      </c>
      <c r="G356" s="2">
        <v>0</v>
      </c>
      <c r="H356" s="2">
        <f t="shared" si="7"/>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v>0</v>
      </c>
      <c r="E357" s="1">
        <v>0</v>
      </c>
      <c r="F357" s="1">
        <v>0</v>
      </c>
      <c r="G357" s="2">
        <v>0</v>
      </c>
      <c r="H357" s="2">
        <f t="shared" si="7"/>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8672.369999999999</v>
      </c>
      <c r="D358" s="1">
        <v>0</v>
      </c>
      <c r="E358" s="1">
        <v>0</v>
      </c>
      <c r="F358" s="1">
        <v>0</v>
      </c>
      <c r="G358" s="2">
        <v>0</v>
      </c>
      <c r="H358" s="2">
        <f t="shared" si="7"/>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7"/>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7"/>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v>0</v>
      </c>
      <c r="E361" s="1">
        <v>0</v>
      </c>
      <c r="F361" s="1">
        <v>0</v>
      </c>
      <c r="G361" s="2">
        <v>0</v>
      </c>
      <c r="H361" s="2">
        <f t="shared" si="7"/>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v>0</v>
      </c>
      <c r="E362" s="1">
        <v>0</v>
      </c>
      <c r="F362" s="1">
        <v>0</v>
      </c>
      <c r="G362" s="2">
        <v>0</v>
      </c>
      <c r="H362" s="2">
        <f t="shared" si="7"/>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v>0</v>
      </c>
      <c r="E363" s="1">
        <v>0</v>
      </c>
      <c r="F363" s="1">
        <v>0</v>
      </c>
      <c r="G363" s="2">
        <v>0</v>
      </c>
      <c r="H363" s="2">
        <f t="shared" si="7"/>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7353.7199999999993</v>
      </c>
      <c r="D364" s="1">
        <v>0</v>
      </c>
      <c r="E364" s="1">
        <v>0</v>
      </c>
      <c r="F364" s="1">
        <v>0</v>
      </c>
      <c r="G364" s="2">
        <v>0</v>
      </c>
      <c r="H364" s="2">
        <f t="shared" si="7"/>
        <v>0.28000000000065484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4042.47</v>
      </c>
      <c r="D365" s="1">
        <f>'PR-RAS'!E370</f>
        <v>0</v>
      </c>
      <c r="E365" s="1">
        <v>0</v>
      </c>
      <c r="F365" s="1">
        <v>0</v>
      </c>
      <c r="G365" s="2">
        <f t="shared" si="8"/>
        <v>1471.4590799999999</v>
      </c>
      <c r="H365" s="2">
        <f t="shared" si="7"/>
        <v>0.46999999999979991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v>0</v>
      </c>
      <c r="E366" s="1">
        <v>0</v>
      </c>
      <c r="F366" s="1">
        <v>0</v>
      </c>
      <c r="G366" s="2">
        <v>0</v>
      </c>
      <c r="H366" s="2">
        <f t="shared" si="7"/>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3311.25</v>
      </c>
      <c r="D367" s="1">
        <v>0</v>
      </c>
      <c r="E367" s="1">
        <v>0</v>
      </c>
      <c r="F367" s="1">
        <v>0</v>
      </c>
      <c r="G367" s="2">
        <v>0</v>
      </c>
      <c r="H367" s="2">
        <f t="shared" si="7"/>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v>0</v>
      </c>
      <c r="E368" s="1">
        <v>0</v>
      </c>
      <c r="F368" s="1">
        <v>0</v>
      </c>
      <c r="G368" s="2">
        <v>0</v>
      </c>
      <c r="H368" s="2">
        <f t="shared" si="7"/>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v>0</v>
      </c>
      <c r="E369" s="1">
        <v>0</v>
      </c>
      <c r="F369" s="1">
        <v>0</v>
      </c>
      <c r="G369" s="2">
        <v>0</v>
      </c>
      <c r="H369" s="2">
        <f t="shared" si="7"/>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v>0</v>
      </c>
      <c r="E370" s="1">
        <v>0</v>
      </c>
      <c r="F370" s="1">
        <v>0</v>
      </c>
      <c r="G370" s="2">
        <v>0</v>
      </c>
      <c r="H370" s="2">
        <f t="shared" si="7"/>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v>0</v>
      </c>
      <c r="E371" s="1">
        <v>0</v>
      </c>
      <c r="F371" s="1">
        <v>0</v>
      </c>
      <c r="G371" s="2">
        <v>0</v>
      </c>
      <c r="H371" s="2">
        <f t="shared" si="7"/>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v>0</v>
      </c>
      <c r="E372" s="1">
        <v>0</v>
      </c>
      <c r="F372" s="1">
        <v>0</v>
      </c>
      <c r="G372" s="2">
        <v>0</v>
      </c>
      <c r="H372" s="2">
        <f t="shared" si="7"/>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v>0</v>
      </c>
      <c r="E373" s="1">
        <v>0</v>
      </c>
      <c r="F373" s="1">
        <v>0</v>
      </c>
      <c r="G373" s="2">
        <v>0</v>
      </c>
      <c r="H373" s="2">
        <f t="shared" si="7"/>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7"/>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v>0</v>
      </c>
      <c r="E375" s="1">
        <v>0</v>
      </c>
      <c r="F375" s="1">
        <v>0</v>
      </c>
      <c r="G375" s="2">
        <v>0</v>
      </c>
      <c r="H375" s="2">
        <f t="shared" si="7"/>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v>0</v>
      </c>
      <c r="E376" s="1">
        <v>0</v>
      </c>
      <c r="F376" s="1">
        <v>0</v>
      </c>
      <c r="G376" s="2">
        <v>0</v>
      </c>
      <c r="H376" s="2">
        <f t="shared" si="7"/>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v>0</v>
      </c>
      <c r="E377" s="1">
        <v>0</v>
      </c>
      <c r="F377" s="1">
        <v>0</v>
      </c>
      <c r="G377" s="2">
        <v>0</v>
      </c>
      <c r="H377" s="2">
        <f t="shared" si="7"/>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1318.65</v>
      </c>
      <c r="D378" s="1">
        <v>0</v>
      </c>
      <c r="E378" s="1">
        <v>0</v>
      </c>
      <c r="F378" s="1">
        <v>0</v>
      </c>
      <c r="G378" s="2">
        <v>0</v>
      </c>
      <c r="H378" s="2">
        <f t="shared" si="7"/>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1318.65</v>
      </c>
      <c r="D379" s="1">
        <f>'PR-RAS'!E384</f>
        <v>1407.39</v>
      </c>
      <c r="E379" s="1">
        <v>0</v>
      </c>
      <c r="F379" s="1">
        <v>0</v>
      </c>
      <c r="G379" s="2">
        <f t="shared" si="8"/>
        <v>1562.4365400000002</v>
      </c>
      <c r="H379" s="2">
        <f t="shared" si="7"/>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v>0</v>
      </c>
      <c r="E380" s="1">
        <v>0</v>
      </c>
      <c r="F380" s="1">
        <v>0</v>
      </c>
      <c r="G380" s="2">
        <v>0</v>
      </c>
      <c r="H380" s="2">
        <f t="shared" si="7"/>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v>0</v>
      </c>
      <c r="E381" s="1">
        <v>0</v>
      </c>
      <c r="F381" s="1">
        <v>0</v>
      </c>
      <c r="G381" s="2">
        <v>0</v>
      </c>
      <c r="H381" s="2">
        <f t="shared" si="7"/>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v>0</v>
      </c>
      <c r="E382" s="1">
        <v>0</v>
      </c>
      <c r="F382" s="1">
        <v>0</v>
      </c>
      <c r="G382" s="2">
        <v>0</v>
      </c>
      <c r="H382" s="2">
        <f t="shared" si="7"/>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v>0</v>
      </c>
      <c r="E383" s="1">
        <v>0</v>
      </c>
      <c r="F383" s="1">
        <v>0</v>
      </c>
      <c r="G383" s="2">
        <v>0</v>
      </c>
      <c r="H383" s="2">
        <f t="shared" si="7"/>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7"/>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v>0</v>
      </c>
      <c r="E385" s="1">
        <v>0</v>
      </c>
      <c r="F385" s="1">
        <v>0</v>
      </c>
      <c r="G385" s="2">
        <v>0</v>
      </c>
      <c r="H385" s="2">
        <f t="shared" si="7"/>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v>0</v>
      </c>
      <c r="E386" s="1">
        <v>0</v>
      </c>
      <c r="F386" s="1">
        <v>0</v>
      </c>
      <c r="G386" s="2">
        <v>0</v>
      </c>
      <c r="H386" s="2">
        <f t="shared" si="7"/>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7"/>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v>0</v>
      </c>
      <c r="E388" s="1">
        <v>0</v>
      </c>
      <c r="F388" s="1">
        <v>0</v>
      </c>
      <c r="G388" s="2">
        <v>0</v>
      </c>
      <c r="H388" s="2">
        <f t="shared" si="7"/>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v>0</v>
      </c>
      <c r="E389" s="1">
        <v>0</v>
      </c>
      <c r="F389" s="1">
        <v>0</v>
      </c>
      <c r="G389" s="2">
        <v>0</v>
      </c>
      <c r="H389" s="2">
        <f t="shared" si="7"/>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v>0</v>
      </c>
      <c r="E390" s="1">
        <v>0</v>
      </c>
      <c r="F390" s="1">
        <v>0</v>
      </c>
      <c r="G390" s="2">
        <v>0</v>
      </c>
      <c r="H390" s="2">
        <f t="shared" si="7"/>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v>0</v>
      </c>
      <c r="E391" s="1">
        <v>0</v>
      </c>
      <c r="F391" s="1">
        <v>0</v>
      </c>
      <c r="G391" s="2">
        <v>0</v>
      </c>
      <c r="H391" s="2">
        <f t="shared" si="7"/>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7"/>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7"/>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v>0</v>
      </c>
      <c r="E394" s="1">
        <v>0</v>
      </c>
      <c r="F394" s="1">
        <v>0</v>
      </c>
      <c r="G394" s="2">
        <v>0</v>
      </c>
      <c r="H394" s="2">
        <f t="shared" si="7"/>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v>0</v>
      </c>
      <c r="E395" s="1">
        <v>0</v>
      </c>
      <c r="F395" s="1">
        <v>0</v>
      </c>
      <c r="G395" s="2">
        <v>0</v>
      </c>
      <c r="H395" s="2">
        <f t="shared" si="7"/>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7"/>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7"/>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v>0</v>
      </c>
      <c r="E398" s="1">
        <v>0</v>
      </c>
      <c r="F398" s="1">
        <v>0</v>
      </c>
      <c r="G398" s="2">
        <v>0</v>
      </c>
      <c r="H398" s="2">
        <f t="shared" si="7"/>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7"/>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7"/>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v>0</v>
      </c>
      <c r="E401" s="1">
        <v>0</v>
      </c>
      <c r="F401" s="1">
        <v>0</v>
      </c>
      <c r="G401" s="2">
        <v>0</v>
      </c>
      <c r="H401" s="2">
        <f t="shared" si="7"/>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7"/>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8483.4499999999989</v>
      </c>
      <c r="D403" s="1">
        <v>0</v>
      </c>
      <c r="E403" s="1">
        <v>0</v>
      </c>
      <c r="F403" s="1">
        <v>0</v>
      </c>
      <c r="G403" s="2">
        <v>0</v>
      </c>
      <c r="H403" s="2">
        <f t="shared" si="7"/>
        <v>0.44999999999890861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7"/>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11178.5</v>
      </c>
      <c r="D405" s="1">
        <v>0</v>
      </c>
      <c r="E405" s="1">
        <v>0</v>
      </c>
      <c r="F405" s="1">
        <v>0</v>
      </c>
      <c r="G405" s="2">
        <v>0</v>
      </c>
      <c r="H405" s="2">
        <f t="shared" si="7"/>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8055.14</v>
      </c>
      <c r="D406" s="1">
        <f>'PR-RAS'!E411</f>
        <v>0</v>
      </c>
      <c r="E406" s="1">
        <v>0</v>
      </c>
      <c r="F406" s="1">
        <v>0</v>
      </c>
      <c r="G406" s="2">
        <f t="shared" si="8"/>
        <v>3262.3317000000002</v>
      </c>
      <c r="H406" s="2">
        <f t="shared" si="7"/>
        <v>0.14000000000032742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2361159.5299999998</v>
      </c>
      <c r="D407" s="1">
        <v>0</v>
      </c>
      <c r="E407" s="1">
        <v>0</v>
      </c>
      <c r="F407" s="1">
        <v>0</v>
      </c>
      <c r="G407" s="2">
        <v>0</v>
      </c>
      <c r="H407" s="2">
        <f t="shared" si="7"/>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2327096.1100000003</v>
      </c>
      <c r="D408" s="1">
        <f>'PR-RAS'!E413</f>
        <v>2784090.63</v>
      </c>
      <c r="E408" s="1">
        <v>0</v>
      </c>
      <c r="F408" s="1">
        <v>0</v>
      </c>
      <c r="G408" s="2">
        <f t="shared" si="8"/>
        <v>3213377.8895899998</v>
      </c>
      <c r="H408" s="2">
        <f t="shared" si="7"/>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34063.41999999946</v>
      </c>
      <c r="D409" s="1">
        <f>'PR-RAS'!E414</f>
        <v>0</v>
      </c>
      <c r="E409" s="1">
        <v>0</v>
      </c>
      <c r="F409" s="1">
        <v>0</v>
      </c>
      <c r="G409" s="2">
        <f t="shared" si="8"/>
        <v>13897.875359999778</v>
      </c>
      <c r="H409" s="2">
        <f t="shared" si="7"/>
        <v>0.41999999945983291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v>0</v>
      </c>
      <c r="E410" s="1">
        <v>0</v>
      </c>
      <c r="F410" s="1">
        <v>0</v>
      </c>
      <c r="G410" s="2">
        <v>0</v>
      </c>
      <c r="H410" s="2">
        <f t="shared" si="7"/>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78493.41</v>
      </c>
      <c r="D411" s="1">
        <v>0</v>
      </c>
      <c r="E411" s="1">
        <v>0</v>
      </c>
      <c r="F411" s="1">
        <v>0</v>
      </c>
      <c r="G411" s="2">
        <v>0</v>
      </c>
      <c r="H411" s="2">
        <f t="shared" si="7"/>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v>0</v>
      </c>
      <c r="E412" s="1">
        <v>0</v>
      </c>
      <c r="F412" s="1">
        <v>0</v>
      </c>
      <c r="G412" s="2">
        <v>0</v>
      </c>
      <c r="H412" s="2">
        <f t="shared" si="7"/>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8055.14</v>
      </c>
      <c r="D413" s="1">
        <f>'PR-RAS'!E418</f>
        <v>0</v>
      </c>
      <c r="E413" s="1">
        <v>0</v>
      </c>
      <c r="F413" s="1">
        <v>0</v>
      </c>
      <c r="G413" s="2">
        <f t="shared" si="8"/>
        <v>3318.7176799999997</v>
      </c>
      <c r="H413" s="2">
        <f t="shared" si="7"/>
        <v>0.14000000000032742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7"/>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7"/>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7"/>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7"/>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7"/>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7"/>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7"/>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7"/>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7"/>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7"/>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v>0</v>
      </c>
      <c r="E424" s="1">
        <v>0</v>
      </c>
      <c r="F424" s="1">
        <v>0</v>
      </c>
      <c r="G424" s="2">
        <v>0</v>
      </c>
      <c r="H424" s="2">
        <f t="shared" si="7"/>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v>0</v>
      </c>
      <c r="E425" s="1">
        <v>0</v>
      </c>
      <c r="F425" s="1">
        <v>0</v>
      </c>
      <c r="G425" s="2">
        <v>0</v>
      </c>
      <c r="H425" s="2">
        <f t="shared" si="7"/>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v>0</v>
      </c>
      <c r="E426" s="1">
        <v>0</v>
      </c>
      <c r="F426" s="1">
        <v>0</v>
      </c>
      <c r="G426" s="2">
        <v>0</v>
      </c>
      <c r="H426" s="2">
        <f t="shared" si="7"/>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v>0</v>
      </c>
      <c r="E427" s="1">
        <v>0</v>
      </c>
      <c r="F427" s="1">
        <v>0</v>
      </c>
      <c r="G427" s="2">
        <v>0</v>
      </c>
      <c r="H427" s="2">
        <f t="shared" si="7"/>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7"/>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v>0</v>
      </c>
      <c r="E429" s="1">
        <v>0</v>
      </c>
      <c r="F429" s="1">
        <v>0</v>
      </c>
      <c r="G429" s="2">
        <v>0</v>
      </c>
      <c r="H429" s="2">
        <f t="shared" si="7"/>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v>0</v>
      </c>
      <c r="E430" s="1">
        <v>0</v>
      </c>
      <c r="F430" s="1">
        <v>0</v>
      </c>
      <c r="G430" s="2">
        <v>0</v>
      </c>
      <c r="H430" s="2">
        <f t="shared" si="7"/>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7"/>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v>0</v>
      </c>
      <c r="E432" s="1">
        <v>0</v>
      </c>
      <c r="F432" s="1">
        <v>0</v>
      </c>
      <c r="G432" s="2">
        <v>0</v>
      </c>
      <c r="H432" s="2">
        <f t="shared" si="7"/>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v>0</v>
      </c>
      <c r="E433" s="1">
        <v>0</v>
      </c>
      <c r="F433" s="1">
        <v>0</v>
      </c>
      <c r="G433" s="2">
        <v>0</v>
      </c>
      <c r="H433" s="2">
        <f t="shared" si="7"/>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v>0</v>
      </c>
      <c r="E434" s="1">
        <v>0</v>
      </c>
      <c r="F434" s="1">
        <v>0</v>
      </c>
      <c r="G434" s="2">
        <v>0</v>
      </c>
      <c r="H434" s="2">
        <f t="shared" si="7"/>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7"/>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v>0</v>
      </c>
      <c r="E436" s="1">
        <v>0</v>
      </c>
      <c r="F436" s="1">
        <v>0</v>
      </c>
      <c r="G436" s="2">
        <v>0</v>
      </c>
      <c r="H436" s="2">
        <f t="shared" si="7"/>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7"/>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v>0</v>
      </c>
      <c r="E438" s="1">
        <v>0</v>
      </c>
      <c r="F438" s="1">
        <v>0</v>
      </c>
      <c r="G438" s="2">
        <v>0</v>
      </c>
      <c r="H438" s="2">
        <f t="shared" si="7"/>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v>0</v>
      </c>
      <c r="E439" s="1">
        <v>0</v>
      </c>
      <c r="F439" s="1">
        <v>0</v>
      </c>
      <c r="G439" s="2">
        <v>0</v>
      </c>
      <c r="H439" s="2">
        <f t="shared" si="7"/>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v>0</v>
      </c>
      <c r="E440" s="1">
        <v>0</v>
      </c>
      <c r="F440" s="1">
        <v>0</v>
      </c>
      <c r="G440" s="2">
        <v>0</v>
      </c>
      <c r="H440" s="2">
        <f t="shared" si="7"/>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v>0</v>
      </c>
      <c r="E441" s="1">
        <v>0</v>
      </c>
      <c r="F441" s="1">
        <v>0</v>
      </c>
      <c r="G441" s="2">
        <v>0</v>
      </c>
      <c r="H441" s="2">
        <f t="shared" si="7"/>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v>0</v>
      </c>
      <c r="E442" s="1">
        <v>0</v>
      </c>
      <c r="F442" s="1">
        <v>0</v>
      </c>
      <c r="G442" s="2">
        <v>0</v>
      </c>
      <c r="H442" s="2">
        <f t="shared" si="7"/>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v>0</v>
      </c>
      <c r="E443" s="1">
        <v>0</v>
      </c>
      <c r="F443" s="1">
        <v>0</v>
      </c>
      <c r="G443" s="2">
        <v>0</v>
      </c>
      <c r="H443" s="2">
        <f t="shared" si="7"/>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7"/>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v>0</v>
      </c>
      <c r="E445" s="1">
        <v>0</v>
      </c>
      <c r="F445" s="1">
        <v>0</v>
      </c>
      <c r="G445" s="2">
        <v>0</v>
      </c>
      <c r="H445" s="2">
        <f t="shared" si="7"/>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v>0</v>
      </c>
      <c r="E446" s="1">
        <v>0</v>
      </c>
      <c r="F446" s="1">
        <v>0</v>
      </c>
      <c r="G446" s="2">
        <v>0</v>
      </c>
      <c r="H446" s="2">
        <f t="shared" si="7"/>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v>0</v>
      </c>
      <c r="E447" s="1">
        <v>0</v>
      </c>
      <c r="F447" s="1">
        <v>0</v>
      </c>
      <c r="G447" s="2">
        <v>0</v>
      </c>
      <c r="H447" s="2">
        <f t="shared" si="7"/>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v>0</v>
      </c>
      <c r="E448" s="1">
        <v>0</v>
      </c>
      <c r="F448" s="1">
        <v>0</v>
      </c>
      <c r="G448" s="2">
        <v>0</v>
      </c>
      <c r="H448" s="2">
        <f t="shared" si="7"/>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7"/>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v>0</v>
      </c>
      <c r="E450" s="1">
        <v>0</v>
      </c>
      <c r="F450" s="1">
        <v>0</v>
      </c>
      <c r="G450" s="2">
        <v>0</v>
      </c>
      <c r="H450" s="2">
        <f t="shared" si="7"/>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v>0</v>
      </c>
      <c r="E451" s="1">
        <v>0</v>
      </c>
      <c r="F451" s="1">
        <v>0</v>
      </c>
      <c r="G451" s="2">
        <v>0</v>
      </c>
      <c r="H451" s="2">
        <f t="shared" si="7"/>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v>0</v>
      </c>
      <c r="E452" s="1">
        <v>0</v>
      </c>
      <c r="F452" s="1">
        <v>0</v>
      </c>
      <c r="G452" s="2">
        <v>0</v>
      </c>
      <c r="H452" s="2">
        <f t="shared" si="7"/>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v>0</v>
      </c>
      <c r="E453" s="1">
        <v>0</v>
      </c>
      <c r="F453" s="1">
        <v>0</v>
      </c>
      <c r="G453" s="2">
        <v>0</v>
      </c>
      <c r="H453" s="2">
        <f t="shared" si="7"/>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v>0</v>
      </c>
      <c r="E454" s="1">
        <v>0</v>
      </c>
      <c r="F454" s="1">
        <v>0</v>
      </c>
      <c r="G454" s="2">
        <v>0</v>
      </c>
      <c r="H454" s="2">
        <f t="shared" si="7"/>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v>0</v>
      </c>
      <c r="E455" s="1">
        <v>0</v>
      </c>
      <c r="F455" s="1">
        <v>0</v>
      </c>
      <c r="G455" s="2">
        <v>0</v>
      </c>
      <c r="H455" s="2">
        <f t="shared" si="7"/>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v>0</v>
      </c>
      <c r="E456" s="1">
        <v>0</v>
      </c>
      <c r="F456" s="1">
        <v>0</v>
      </c>
      <c r="G456" s="2">
        <v>0</v>
      </c>
      <c r="H456" s="2">
        <f t="shared" si="7"/>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7"/>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v>0</v>
      </c>
      <c r="E458" s="1">
        <v>0</v>
      </c>
      <c r="F458" s="1">
        <v>0</v>
      </c>
      <c r="G458" s="2">
        <v>0</v>
      </c>
      <c r="H458" s="2">
        <f t="shared" si="7"/>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v>0</v>
      </c>
      <c r="E459" s="1">
        <v>0</v>
      </c>
      <c r="F459" s="1">
        <v>0</v>
      </c>
      <c r="G459" s="2">
        <v>0</v>
      </c>
      <c r="H459" s="2">
        <f t="shared" si="7"/>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v>0</v>
      </c>
      <c r="E460" s="1">
        <v>0</v>
      </c>
      <c r="F460" s="1">
        <v>0</v>
      </c>
      <c r="G460" s="2">
        <v>0</v>
      </c>
      <c r="H460" s="2">
        <f t="shared" si="7"/>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7"/>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7"/>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v>0</v>
      </c>
      <c r="E463" s="1">
        <v>0</v>
      </c>
      <c r="F463" s="1">
        <v>0</v>
      </c>
      <c r="G463" s="2">
        <v>0</v>
      </c>
      <c r="H463" s="2">
        <f t="shared" si="7"/>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v>0</v>
      </c>
      <c r="E464" s="1">
        <v>0</v>
      </c>
      <c r="F464" s="1">
        <v>0</v>
      </c>
      <c r="G464" s="2">
        <v>0</v>
      </c>
      <c r="H464" s="2">
        <f t="shared" si="7"/>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7"/>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v>0</v>
      </c>
      <c r="E466" s="1">
        <v>0</v>
      </c>
      <c r="F466" s="1">
        <v>0</v>
      </c>
      <c r="G466" s="2">
        <v>0</v>
      </c>
      <c r="H466" s="2">
        <f t="shared" si="7"/>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v>0</v>
      </c>
      <c r="E467" s="1">
        <v>0</v>
      </c>
      <c r="F467" s="1">
        <v>0</v>
      </c>
      <c r="G467" s="2">
        <v>0</v>
      </c>
      <c r="H467" s="2">
        <f t="shared" si="7"/>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7"/>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v>0</v>
      </c>
      <c r="E469" s="1">
        <v>0</v>
      </c>
      <c r="F469" s="1">
        <v>0</v>
      </c>
      <c r="G469" s="2">
        <v>0</v>
      </c>
      <c r="H469" s="2">
        <f t="shared" si="7"/>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v>0</v>
      </c>
      <c r="E470" s="1">
        <v>0</v>
      </c>
      <c r="F470" s="1">
        <v>0</v>
      </c>
      <c r="G470" s="2">
        <v>0</v>
      </c>
      <c r="H470" s="2">
        <f t="shared" si="7"/>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7"/>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v>0</v>
      </c>
      <c r="E472" s="1">
        <v>0</v>
      </c>
      <c r="F472" s="1">
        <v>0</v>
      </c>
      <c r="G472" s="2">
        <v>0</v>
      </c>
      <c r="H472" s="2">
        <f t="shared" si="7"/>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v>0</v>
      </c>
      <c r="E473" s="1">
        <v>0</v>
      </c>
      <c r="F473" s="1">
        <v>0</v>
      </c>
      <c r="G473" s="2">
        <v>0</v>
      </c>
      <c r="H473" s="2">
        <f t="shared" si="7"/>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7"/>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7"/>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v>0</v>
      </c>
      <c r="E476" s="1">
        <v>0</v>
      </c>
      <c r="F476" s="1">
        <v>0</v>
      </c>
      <c r="G476" s="2">
        <v>0</v>
      </c>
      <c r="H476" s="2">
        <f t="shared" si="7"/>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v>0</v>
      </c>
      <c r="E477" s="1">
        <v>0</v>
      </c>
      <c r="F477" s="1">
        <v>0</v>
      </c>
      <c r="G477" s="2">
        <v>0</v>
      </c>
      <c r="H477" s="2">
        <f t="shared" si="7"/>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v>0</v>
      </c>
      <c r="E478" s="1">
        <v>0</v>
      </c>
      <c r="F478" s="1">
        <v>0</v>
      </c>
      <c r="G478" s="2">
        <v>0</v>
      </c>
      <c r="H478" s="2">
        <f t="shared" si="7"/>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7"/>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v>0</v>
      </c>
      <c r="E480" s="1">
        <v>0</v>
      </c>
      <c r="F480" s="1">
        <v>0</v>
      </c>
      <c r="G480" s="2">
        <v>0</v>
      </c>
      <c r="H480" s="2">
        <f t="shared" si="7"/>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7"/>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v>0</v>
      </c>
      <c r="E482" s="1">
        <v>0</v>
      </c>
      <c r="F482" s="1">
        <v>0</v>
      </c>
      <c r="G482" s="2">
        <v>0</v>
      </c>
      <c r="H482" s="2">
        <f t="shared" si="7"/>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v>0</v>
      </c>
      <c r="E483" s="1">
        <v>0</v>
      </c>
      <c r="F483" s="1">
        <v>0</v>
      </c>
      <c r="G483" s="2">
        <v>0</v>
      </c>
      <c r="H483" s="2">
        <f t="shared" si="7"/>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7"/>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v>0</v>
      </c>
      <c r="E485" s="1">
        <v>0</v>
      </c>
      <c r="F485" s="1">
        <v>0</v>
      </c>
      <c r="G485" s="2">
        <v>0</v>
      </c>
      <c r="H485" s="2">
        <f t="shared" si="7"/>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v>0</v>
      </c>
      <c r="E486" s="1">
        <v>0</v>
      </c>
      <c r="F486" s="1">
        <v>0</v>
      </c>
      <c r="G486" s="2">
        <v>0</v>
      </c>
      <c r="H486" s="2">
        <f t="shared" si="7"/>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7"/>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7"/>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v>0</v>
      </c>
      <c r="E489" s="1">
        <v>0</v>
      </c>
      <c r="F489" s="1">
        <v>0</v>
      </c>
      <c r="G489" s="2">
        <v>0</v>
      </c>
      <c r="H489" s="2">
        <f t="shared" si="7"/>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v>0</v>
      </c>
      <c r="E490" s="1">
        <v>0</v>
      </c>
      <c r="F490" s="1">
        <v>0</v>
      </c>
      <c r="G490" s="2">
        <v>0</v>
      </c>
      <c r="H490" s="2">
        <f t="shared" si="7"/>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v>0</v>
      </c>
      <c r="E491" s="1">
        <v>0</v>
      </c>
      <c r="F491" s="1">
        <v>0</v>
      </c>
      <c r="G491" s="2">
        <v>0</v>
      </c>
      <c r="H491" s="2">
        <f t="shared" si="7"/>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v>0</v>
      </c>
      <c r="E492" s="1">
        <v>0</v>
      </c>
      <c r="F492" s="1">
        <v>0</v>
      </c>
      <c r="G492" s="2">
        <v>0</v>
      </c>
      <c r="H492" s="2">
        <f t="shared" si="7"/>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7"/>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v>0</v>
      </c>
      <c r="E494" s="1">
        <v>0</v>
      </c>
      <c r="F494" s="1">
        <v>0</v>
      </c>
      <c r="G494" s="2">
        <v>0</v>
      </c>
      <c r="H494" s="2">
        <f t="shared" si="7"/>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v>0</v>
      </c>
      <c r="E495" s="1">
        <v>0</v>
      </c>
      <c r="F495" s="1">
        <v>0</v>
      </c>
      <c r="G495" s="2">
        <v>0</v>
      </c>
      <c r="H495" s="2">
        <f t="shared" si="7"/>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v>0</v>
      </c>
      <c r="E496" s="1">
        <v>0</v>
      </c>
      <c r="F496" s="1">
        <v>0</v>
      </c>
      <c r="G496" s="2">
        <v>0</v>
      </c>
      <c r="H496" s="2">
        <f t="shared" si="7"/>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7"/>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v>0</v>
      </c>
      <c r="E498" s="1">
        <v>0</v>
      </c>
      <c r="F498" s="1">
        <v>0</v>
      </c>
      <c r="G498" s="2">
        <v>0</v>
      </c>
      <c r="H498" s="2">
        <f t="shared" si="7"/>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7"/>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v>0</v>
      </c>
      <c r="E500" s="1">
        <v>0</v>
      </c>
      <c r="F500" s="1">
        <v>0</v>
      </c>
      <c r="G500" s="2">
        <v>0</v>
      </c>
      <c r="H500" s="2">
        <f t="shared" si="7"/>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v>0</v>
      </c>
      <c r="E501" s="1">
        <v>0</v>
      </c>
      <c r="F501" s="1">
        <v>0</v>
      </c>
      <c r="G501" s="2">
        <v>0</v>
      </c>
      <c r="H501" s="2">
        <f t="shared" si="7"/>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v>0</v>
      </c>
      <c r="E502" s="1">
        <v>0</v>
      </c>
      <c r="F502" s="1">
        <v>0</v>
      </c>
      <c r="G502" s="2">
        <v>0</v>
      </c>
      <c r="H502" s="2">
        <f t="shared" si="7"/>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v>0</v>
      </c>
      <c r="E503" s="1">
        <v>0</v>
      </c>
      <c r="F503" s="1">
        <v>0</v>
      </c>
      <c r="G503" s="2">
        <v>0</v>
      </c>
      <c r="H503" s="2">
        <f t="shared" si="7"/>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v>0</v>
      </c>
      <c r="E504" s="1">
        <v>0</v>
      </c>
      <c r="F504" s="1">
        <v>0</v>
      </c>
      <c r="G504" s="2">
        <v>0</v>
      </c>
      <c r="H504" s="2">
        <f t="shared" si="7"/>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v>0</v>
      </c>
      <c r="E505" s="1">
        <v>0</v>
      </c>
      <c r="F505" s="1">
        <v>0</v>
      </c>
      <c r="G505" s="2">
        <v>0</v>
      </c>
      <c r="H505" s="2">
        <f t="shared" si="7"/>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7"/>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v>0</v>
      </c>
      <c r="E507" s="1">
        <v>0</v>
      </c>
      <c r="F507" s="1">
        <v>0</v>
      </c>
      <c r="G507" s="2">
        <v>0</v>
      </c>
      <c r="H507" s="2">
        <f t="shared" si="7"/>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v>0</v>
      </c>
      <c r="E508" s="1">
        <v>0</v>
      </c>
      <c r="F508" s="1">
        <v>0</v>
      </c>
      <c r="G508" s="2">
        <v>0</v>
      </c>
      <c r="H508" s="2">
        <f t="shared" si="7"/>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v>0</v>
      </c>
      <c r="E509" s="1">
        <v>0</v>
      </c>
      <c r="F509" s="1">
        <v>0</v>
      </c>
      <c r="G509" s="2">
        <v>0</v>
      </c>
      <c r="H509" s="2">
        <f t="shared" si="7"/>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v>0</v>
      </c>
      <c r="E510" s="1">
        <v>0</v>
      </c>
      <c r="F510" s="1">
        <v>0</v>
      </c>
      <c r="G510" s="2">
        <v>0</v>
      </c>
      <c r="H510" s="2">
        <f t="shared" si="7"/>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7"/>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v>0</v>
      </c>
      <c r="E512" s="1">
        <v>0</v>
      </c>
      <c r="F512" s="1">
        <v>0</v>
      </c>
      <c r="G512" s="2">
        <v>0</v>
      </c>
      <c r="H512" s="2">
        <f t="shared" si="7"/>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v>0</v>
      </c>
      <c r="E513" s="1">
        <v>0</v>
      </c>
      <c r="F513" s="1">
        <v>0</v>
      </c>
      <c r="G513" s="2">
        <v>0</v>
      </c>
      <c r="H513" s="2">
        <f t="shared" si="7"/>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v>0</v>
      </c>
      <c r="E514" s="1">
        <v>0</v>
      </c>
      <c r="F514" s="1">
        <v>0</v>
      </c>
      <c r="G514" s="2">
        <v>0</v>
      </c>
      <c r="H514" s="2">
        <f t="shared" si="7"/>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v>0</v>
      </c>
      <c r="E515" s="1">
        <v>0</v>
      </c>
      <c r="F515" s="1">
        <v>0</v>
      </c>
      <c r="G515" s="2">
        <v>0</v>
      </c>
      <c r="H515" s="2">
        <f t="shared" si="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v>0</v>
      </c>
      <c r="E516" s="1">
        <v>0</v>
      </c>
      <c r="F516" s="1">
        <v>0</v>
      </c>
      <c r="G516" s="2">
        <v>0</v>
      </c>
      <c r="H516" s="2">
        <f t="shared" si="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v>0</v>
      </c>
      <c r="E517" s="1">
        <v>0</v>
      </c>
      <c r="F517" s="1">
        <v>0</v>
      </c>
      <c r="G517" s="2">
        <v>0</v>
      </c>
      <c r="H517" s="2">
        <f t="shared" si="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v>0</v>
      </c>
      <c r="E518" s="1">
        <v>0</v>
      </c>
      <c r="F518" s="1">
        <v>0</v>
      </c>
      <c r="G518" s="2">
        <v>0</v>
      </c>
      <c r="H518" s="2">
        <f t="shared" si="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v>0</v>
      </c>
      <c r="E521" s="1">
        <v>0</v>
      </c>
      <c r="F521" s="1">
        <v>0</v>
      </c>
      <c r="G521" s="2">
        <v>0</v>
      </c>
      <c r="H521" s="2">
        <f t="shared" si="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v>0</v>
      </c>
      <c r="E522" s="1">
        <v>0</v>
      </c>
      <c r="F522" s="1">
        <v>0</v>
      </c>
      <c r="G522" s="2">
        <v>0</v>
      </c>
      <c r="H522" s="2">
        <f t="shared" ref="H522:H809" si="9">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ref="G523:G801" si="10">(B523/1000)*(C523*1+D523*2)</f>
        <v>0</v>
      </c>
      <c r="H523" s="2">
        <f t="shared" si="9"/>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v>0</v>
      </c>
      <c r="E524" s="1">
        <v>0</v>
      </c>
      <c r="F524" s="1">
        <v>0</v>
      </c>
      <c r="G524" s="2">
        <v>0</v>
      </c>
      <c r="H524" s="2">
        <f t="shared" si="9"/>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v>0</v>
      </c>
      <c r="E525" s="1">
        <v>0</v>
      </c>
      <c r="F525" s="1">
        <v>0</v>
      </c>
      <c r="G525" s="2">
        <v>0</v>
      </c>
      <c r="H525" s="2">
        <f t="shared" si="9"/>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9"/>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v>0</v>
      </c>
      <c r="E527" s="1">
        <v>0</v>
      </c>
      <c r="F527" s="1">
        <v>0</v>
      </c>
      <c r="G527" s="2">
        <v>0</v>
      </c>
      <c r="H527" s="2">
        <f t="shared" si="9"/>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v>0</v>
      </c>
      <c r="E528" s="1">
        <v>0</v>
      </c>
      <c r="F528" s="1">
        <v>0</v>
      </c>
      <c r="G528" s="2">
        <v>0</v>
      </c>
      <c r="H528" s="2">
        <f t="shared" si="9"/>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9"/>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v>0</v>
      </c>
      <c r="E530" s="1">
        <v>0</v>
      </c>
      <c r="F530" s="1">
        <v>0</v>
      </c>
      <c r="G530" s="2">
        <v>0</v>
      </c>
      <c r="H530" s="2">
        <f t="shared" si="9"/>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v>0</v>
      </c>
      <c r="E531" s="1">
        <v>0</v>
      </c>
      <c r="F531" s="1">
        <v>0</v>
      </c>
      <c r="G531" s="2">
        <v>0</v>
      </c>
      <c r="H531" s="2">
        <f t="shared" si="9"/>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9"/>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9"/>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9"/>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v>0</v>
      </c>
      <c r="E535" s="1">
        <v>0</v>
      </c>
      <c r="F535" s="1">
        <v>0</v>
      </c>
      <c r="G535" s="2">
        <v>0</v>
      </c>
      <c r="H535" s="2">
        <f t="shared" si="9"/>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v>0</v>
      </c>
      <c r="E536" s="1">
        <v>0</v>
      </c>
      <c r="F536" s="1">
        <v>0</v>
      </c>
      <c r="G536" s="2">
        <v>0</v>
      </c>
      <c r="H536" s="2">
        <f t="shared" si="9"/>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v>0</v>
      </c>
      <c r="E537" s="1">
        <v>0</v>
      </c>
      <c r="F537" s="1">
        <v>0</v>
      </c>
      <c r="G537" s="2">
        <v>0</v>
      </c>
      <c r="H537" s="2">
        <f t="shared" si="9"/>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v>0</v>
      </c>
      <c r="E538" s="1">
        <v>0</v>
      </c>
      <c r="F538" s="1">
        <v>0</v>
      </c>
      <c r="G538" s="2">
        <v>0</v>
      </c>
      <c r="H538" s="2">
        <f t="shared" si="9"/>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9"/>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v>0</v>
      </c>
      <c r="E540" s="1">
        <v>0</v>
      </c>
      <c r="F540" s="1">
        <v>0</v>
      </c>
      <c r="G540" s="2">
        <v>0</v>
      </c>
      <c r="H540" s="2">
        <f t="shared" si="9"/>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v>0</v>
      </c>
      <c r="E541" s="1">
        <v>0</v>
      </c>
      <c r="F541" s="1">
        <v>0</v>
      </c>
      <c r="G541" s="2">
        <v>0</v>
      </c>
      <c r="H541" s="2">
        <f t="shared" si="9"/>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9"/>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v>0</v>
      </c>
      <c r="E543" s="1">
        <v>0</v>
      </c>
      <c r="F543" s="1">
        <v>0</v>
      </c>
      <c r="G543" s="2">
        <v>0</v>
      </c>
      <c r="H543" s="2">
        <f t="shared" si="9"/>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v>0</v>
      </c>
      <c r="E544" s="1">
        <v>0</v>
      </c>
      <c r="F544" s="1">
        <v>0</v>
      </c>
      <c r="G544" s="2">
        <v>0</v>
      </c>
      <c r="H544" s="2">
        <f t="shared" si="9"/>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v>0</v>
      </c>
      <c r="E545" s="1">
        <v>0</v>
      </c>
      <c r="F545" s="1">
        <v>0</v>
      </c>
      <c r="G545" s="2">
        <v>0</v>
      </c>
      <c r="H545" s="2">
        <f t="shared" si="9"/>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9"/>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v>0</v>
      </c>
      <c r="E547" s="1">
        <v>0</v>
      </c>
      <c r="F547" s="1">
        <v>0</v>
      </c>
      <c r="G547" s="2">
        <v>0</v>
      </c>
      <c r="H547" s="2">
        <f t="shared" si="9"/>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9"/>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v>0</v>
      </c>
      <c r="E549" s="1">
        <v>0</v>
      </c>
      <c r="F549" s="1">
        <v>0</v>
      </c>
      <c r="G549" s="2">
        <v>0</v>
      </c>
      <c r="H549" s="2">
        <f t="shared" si="9"/>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v>0</v>
      </c>
      <c r="E550" s="1">
        <v>0</v>
      </c>
      <c r="F550" s="1">
        <v>0</v>
      </c>
      <c r="G550" s="2">
        <v>0</v>
      </c>
      <c r="H550" s="2">
        <f t="shared" si="9"/>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v>0</v>
      </c>
      <c r="E551" s="1">
        <v>0</v>
      </c>
      <c r="F551" s="1">
        <v>0</v>
      </c>
      <c r="G551" s="2">
        <v>0</v>
      </c>
      <c r="H551" s="2">
        <f t="shared" si="9"/>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v>0</v>
      </c>
      <c r="E552" s="1">
        <v>0</v>
      </c>
      <c r="F552" s="1">
        <v>0</v>
      </c>
      <c r="G552" s="2">
        <v>0</v>
      </c>
      <c r="H552" s="2">
        <f t="shared" si="9"/>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v>0</v>
      </c>
      <c r="E553" s="1">
        <v>0</v>
      </c>
      <c r="F553" s="1">
        <v>0</v>
      </c>
      <c r="G553" s="2">
        <v>0</v>
      </c>
      <c r="H553" s="2">
        <f t="shared" si="9"/>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v>0</v>
      </c>
      <c r="E554" s="1">
        <v>0</v>
      </c>
      <c r="F554" s="1">
        <v>0</v>
      </c>
      <c r="G554" s="2">
        <v>0</v>
      </c>
      <c r="H554" s="2">
        <f t="shared" si="9"/>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9"/>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v>0</v>
      </c>
      <c r="E556" s="1">
        <v>0</v>
      </c>
      <c r="F556" s="1">
        <v>0</v>
      </c>
      <c r="G556" s="2">
        <v>0</v>
      </c>
      <c r="H556" s="2">
        <f t="shared" si="9"/>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v>0</v>
      </c>
      <c r="E557" s="1">
        <v>0</v>
      </c>
      <c r="F557" s="1">
        <v>0</v>
      </c>
      <c r="G557" s="2">
        <v>0</v>
      </c>
      <c r="H557" s="2">
        <f t="shared" si="9"/>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v>0</v>
      </c>
      <c r="E558" s="1">
        <v>0</v>
      </c>
      <c r="F558" s="1">
        <v>0</v>
      </c>
      <c r="G558" s="2">
        <v>0</v>
      </c>
      <c r="H558" s="2">
        <f t="shared" si="9"/>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v>0</v>
      </c>
      <c r="E559" s="1">
        <v>0</v>
      </c>
      <c r="F559" s="1">
        <v>0</v>
      </c>
      <c r="G559" s="2">
        <v>0</v>
      </c>
      <c r="H559" s="2">
        <f t="shared" si="9"/>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9"/>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v>0</v>
      </c>
      <c r="E561" s="1">
        <v>0</v>
      </c>
      <c r="F561" s="1">
        <v>0</v>
      </c>
      <c r="G561" s="2">
        <v>0</v>
      </c>
      <c r="H561" s="2">
        <f t="shared" si="9"/>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v>0</v>
      </c>
      <c r="E562" s="1">
        <v>0</v>
      </c>
      <c r="F562" s="1">
        <v>0</v>
      </c>
      <c r="G562" s="2">
        <v>0</v>
      </c>
      <c r="H562" s="2">
        <f t="shared" si="9"/>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v>0</v>
      </c>
      <c r="E563" s="1">
        <v>0</v>
      </c>
      <c r="F563" s="1">
        <v>0</v>
      </c>
      <c r="G563" s="2">
        <v>0</v>
      </c>
      <c r="H563" s="2">
        <f t="shared" si="9"/>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v>0</v>
      </c>
      <c r="E564" s="1">
        <v>0</v>
      </c>
      <c r="F564" s="1">
        <v>0</v>
      </c>
      <c r="G564" s="2">
        <v>0</v>
      </c>
      <c r="H564" s="2">
        <f t="shared" si="9"/>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v>0</v>
      </c>
      <c r="E565" s="1">
        <v>0</v>
      </c>
      <c r="F565" s="1">
        <v>0</v>
      </c>
      <c r="G565" s="2">
        <v>0</v>
      </c>
      <c r="H565" s="2">
        <f t="shared" si="9"/>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v>0</v>
      </c>
      <c r="E566" s="1">
        <v>0</v>
      </c>
      <c r="F566" s="1">
        <v>0</v>
      </c>
      <c r="G566" s="2">
        <v>0</v>
      </c>
      <c r="H566" s="2">
        <f t="shared" si="9"/>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v>0</v>
      </c>
      <c r="E567" s="1">
        <v>0</v>
      </c>
      <c r="F567" s="1">
        <v>0</v>
      </c>
      <c r="G567" s="2">
        <v>0</v>
      </c>
      <c r="H567" s="2">
        <f t="shared" si="9"/>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9"/>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v>0</v>
      </c>
      <c r="E569" s="1">
        <v>0</v>
      </c>
      <c r="F569" s="1">
        <v>0</v>
      </c>
      <c r="G569" s="2">
        <v>0</v>
      </c>
      <c r="H569" s="2">
        <f t="shared" si="9"/>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v>0</v>
      </c>
      <c r="E570" s="1">
        <v>0</v>
      </c>
      <c r="F570" s="1">
        <v>0</v>
      </c>
      <c r="G570" s="2">
        <v>0</v>
      </c>
      <c r="H570" s="2">
        <f t="shared" si="9"/>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v>0</v>
      </c>
      <c r="E571" s="1">
        <v>0</v>
      </c>
      <c r="F571" s="1">
        <v>0</v>
      </c>
      <c r="G571" s="2">
        <v>0</v>
      </c>
      <c r="H571" s="2">
        <f t="shared" si="9"/>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9"/>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9"/>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v>0</v>
      </c>
      <c r="E574" s="1">
        <v>0</v>
      </c>
      <c r="F574" s="1">
        <v>0</v>
      </c>
      <c r="G574" s="2">
        <v>0</v>
      </c>
      <c r="H574" s="2">
        <f t="shared" si="9"/>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v>0</v>
      </c>
      <c r="E575" s="1">
        <v>0</v>
      </c>
      <c r="F575" s="1">
        <v>0</v>
      </c>
      <c r="G575" s="2">
        <v>0</v>
      </c>
      <c r="H575" s="2">
        <f t="shared" si="9"/>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9"/>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v>0</v>
      </c>
      <c r="E577" s="1">
        <v>0</v>
      </c>
      <c r="F577" s="1">
        <v>0</v>
      </c>
      <c r="G577" s="2">
        <v>0</v>
      </c>
      <c r="H577" s="2">
        <f t="shared" si="9"/>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v>0</v>
      </c>
      <c r="E578" s="1">
        <v>0</v>
      </c>
      <c r="F578" s="1">
        <v>0</v>
      </c>
      <c r="G578" s="2">
        <v>0</v>
      </c>
      <c r="H578" s="2">
        <f t="shared" si="9"/>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v>0</v>
      </c>
      <c r="E580" s="1">
        <v>0</v>
      </c>
      <c r="F580" s="1">
        <v>0</v>
      </c>
      <c r="G580" s="2">
        <v>0</v>
      </c>
      <c r="H580" s="2">
        <f t="shared" si="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v>0</v>
      </c>
      <c r="E581" s="1">
        <v>0</v>
      </c>
      <c r="F581" s="1">
        <v>0</v>
      </c>
      <c r="G581" s="2">
        <v>0</v>
      </c>
      <c r="H581" s="2">
        <f t="shared" si="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v>0</v>
      </c>
      <c r="E583" s="1">
        <v>0</v>
      </c>
      <c r="F583" s="1">
        <v>0</v>
      </c>
      <c r="G583" s="2">
        <v>0</v>
      </c>
      <c r="H583" s="2">
        <f t="shared" si="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v>0</v>
      </c>
      <c r="E584" s="1">
        <v>0</v>
      </c>
      <c r="F584" s="1">
        <v>0</v>
      </c>
      <c r="G584" s="2">
        <v>0</v>
      </c>
      <c r="H584" s="2">
        <f t="shared" si="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v>0</v>
      </c>
      <c r="E587" s="1">
        <v>0</v>
      </c>
      <c r="F587" s="1">
        <v>0</v>
      </c>
      <c r="G587" s="2">
        <v>0</v>
      </c>
      <c r="H587" s="2">
        <f t="shared" si="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v>0</v>
      </c>
      <c r="E588" s="1">
        <v>0</v>
      </c>
      <c r="F588" s="1">
        <v>0</v>
      </c>
      <c r="G588" s="2">
        <v>0</v>
      </c>
      <c r="H588" s="2">
        <f t="shared" si="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v>0</v>
      </c>
      <c r="E589" s="1">
        <v>0</v>
      </c>
      <c r="F589" s="1">
        <v>0</v>
      </c>
      <c r="G589" s="2">
        <v>0</v>
      </c>
      <c r="H589" s="2">
        <f t="shared" si="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v>0</v>
      </c>
      <c r="E591" s="1">
        <v>0</v>
      </c>
      <c r="F591" s="1">
        <v>0</v>
      </c>
      <c r="G591" s="2">
        <v>0</v>
      </c>
      <c r="H591" s="2">
        <f t="shared" si="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v>0</v>
      </c>
      <c r="E593" s="1">
        <v>0</v>
      </c>
      <c r="F593" s="1">
        <v>0</v>
      </c>
      <c r="G593" s="2">
        <v>0</v>
      </c>
      <c r="H593" s="2">
        <f t="shared" si="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v>0</v>
      </c>
      <c r="E594" s="1">
        <v>0</v>
      </c>
      <c r="F594" s="1">
        <v>0</v>
      </c>
      <c r="G594" s="2">
        <v>0</v>
      </c>
      <c r="H594" s="2">
        <f t="shared" si="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v>0</v>
      </c>
      <c r="E596" s="1">
        <v>0</v>
      </c>
      <c r="F596" s="1">
        <v>0</v>
      </c>
      <c r="G596" s="2">
        <v>0</v>
      </c>
      <c r="H596" s="2">
        <f t="shared" si="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v>0</v>
      </c>
      <c r="E597" s="1">
        <v>0</v>
      </c>
      <c r="F597" s="1">
        <v>0</v>
      </c>
      <c r="G597" s="2">
        <v>0</v>
      </c>
      <c r="H597" s="2">
        <f t="shared" si="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v>0</v>
      </c>
      <c r="E600" s="1">
        <v>0</v>
      </c>
      <c r="F600" s="1">
        <v>0</v>
      </c>
      <c r="G600" s="2">
        <v>0</v>
      </c>
      <c r="H600" s="2">
        <f t="shared" si="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v>0</v>
      </c>
      <c r="E601" s="1">
        <v>0</v>
      </c>
      <c r="F601" s="1">
        <v>0</v>
      </c>
      <c r="G601" s="2">
        <v>0</v>
      </c>
      <c r="H601" s="2">
        <f t="shared" si="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v>0</v>
      </c>
      <c r="E602" s="1">
        <v>0</v>
      </c>
      <c r="F602" s="1">
        <v>0</v>
      </c>
      <c r="G602" s="2">
        <v>0</v>
      </c>
      <c r="H602" s="2">
        <f t="shared" si="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v>0</v>
      </c>
      <c r="E603" s="1">
        <v>0</v>
      </c>
      <c r="F603" s="1">
        <v>0</v>
      </c>
      <c r="G603" s="2">
        <v>0</v>
      </c>
      <c r="H603" s="2">
        <f t="shared" si="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v>0</v>
      </c>
      <c r="E605" s="1">
        <v>0</v>
      </c>
      <c r="F605" s="1">
        <v>0</v>
      </c>
      <c r="G605" s="2">
        <v>0</v>
      </c>
      <c r="H605" s="2">
        <f t="shared" si="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v>0</v>
      </c>
      <c r="E606" s="1">
        <v>0</v>
      </c>
      <c r="F606" s="1">
        <v>0</v>
      </c>
      <c r="G606" s="2">
        <v>0</v>
      </c>
      <c r="H606" s="2">
        <f t="shared" si="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v>0</v>
      </c>
      <c r="E607" s="1">
        <v>0</v>
      </c>
      <c r="F607" s="1">
        <v>0</v>
      </c>
      <c r="G607" s="2">
        <v>0</v>
      </c>
      <c r="H607" s="2">
        <f t="shared" si="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v>0</v>
      </c>
      <c r="E609" s="1">
        <v>0</v>
      </c>
      <c r="F609" s="1">
        <v>0</v>
      </c>
      <c r="G609" s="2">
        <v>0</v>
      </c>
      <c r="H609" s="2">
        <f t="shared" si="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v>0</v>
      </c>
      <c r="E611" s="1">
        <v>0</v>
      </c>
      <c r="F611" s="1">
        <v>0</v>
      </c>
      <c r="G611" s="2">
        <v>0</v>
      </c>
      <c r="H611" s="2">
        <f t="shared" si="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v>0</v>
      </c>
      <c r="E612" s="1">
        <v>0</v>
      </c>
      <c r="F612" s="1">
        <v>0</v>
      </c>
      <c r="G612" s="2">
        <v>0</v>
      </c>
      <c r="H612" s="2">
        <f t="shared" si="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v>0</v>
      </c>
      <c r="E613" s="1">
        <v>0</v>
      </c>
      <c r="F613" s="1">
        <v>0</v>
      </c>
      <c r="G613" s="2">
        <v>0</v>
      </c>
      <c r="H613" s="2">
        <f t="shared" si="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v>0</v>
      </c>
      <c r="E614" s="1">
        <v>0</v>
      </c>
      <c r="F614" s="1">
        <v>0</v>
      </c>
      <c r="G614" s="2">
        <v>0</v>
      </c>
      <c r="H614" s="2">
        <f t="shared" si="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v>0</v>
      </c>
      <c r="E615" s="1">
        <v>0</v>
      </c>
      <c r="F615" s="1">
        <v>0</v>
      </c>
      <c r="G615" s="2">
        <v>0</v>
      </c>
      <c r="H615" s="2">
        <f t="shared" si="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v>0</v>
      </c>
      <c r="E616" s="1">
        <v>0</v>
      </c>
      <c r="F616" s="1">
        <v>0</v>
      </c>
      <c r="G616" s="2">
        <v>0</v>
      </c>
      <c r="H616" s="2">
        <f t="shared" si="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v>0</v>
      </c>
      <c r="E618" s="1">
        <v>0</v>
      </c>
      <c r="F618" s="1">
        <v>0</v>
      </c>
      <c r="G618" s="2">
        <v>0</v>
      </c>
      <c r="H618" s="2">
        <f t="shared" si="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v>0</v>
      </c>
      <c r="E619" s="1">
        <v>0</v>
      </c>
      <c r="F619" s="1">
        <v>0</v>
      </c>
      <c r="G619" s="2">
        <v>0</v>
      </c>
      <c r="H619" s="2">
        <f t="shared" si="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v>0</v>
      </c>
      <c r="E620" s="1">
        <v>0</v>
      </c>
      <c r="F620" s="1">
        <v>0</v>
      </c>
      <c r="G620" s="2">
        <v>0</v>
      </c>
      <c r="H620" s="2">
        <f t="shared" si="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v>0</v>
      </c>
      <c r="E621" s="1">
        <v>0</v>
      </c>
      <c r="F621" s="1">
        <v>0</v>
      </c>
      <c r="G621" s="2">
        <v>0</v>
      </c>
      <c r="H621" s="2">
        <f t="shared" si="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v>0</v>
      </c>
      <c r="E623" s="1">
        <v>0</v>
      </c>
      <c r="F623" s="1">
        <v>0</v>
      </c>
      <c r="G623" s="2">
        <v>0</v>
      </c>
      <c r="H623" s="2">
        <f t="shared" si="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v>0</v>
      </c>
      <c r="E624" s="1">
        <v>0</v>
      </c>
      <c r="F624" s="1">
        <v>0</v>
      </c>
      <c r="G624" s="2">
        <v>0</v>
      </c>
      <c r="H624" s="2">
        <f t="shared" si="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v>0</v>
      </c>
      <c r="E625" s="1">
        <v>0</v>
      </c>
      <c r="F625" s="1">
        <v>0</v>
      </c>
      <c r="G625" s="2">
        <v>0</v>
      </c>
      <c r="H625" s="2">
        <f t="shared" si="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v>0</v>
      </c>
      <c r="E626" s="1">
        <v>0</v>
      </c>
      <c r="F626" s="1">
        <v>0</v>
      </c>
      <c r="G626" s="2">
        <v>0</v>
      </c>
      <c r="H626" s="2">
        <f t="shared" si="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v>0</v>
      </c>
      <c r="E627" s="1">
        <v>0</v>
      </c>
      <c r="F627" s="1">
        <v>0</v>
      </c>
      <c r="G627" s="2">
        <v>0</v>
      </c>
      <c r="H627" s="2">
        <f t="shared" si="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v>0</v>
      </c>
      <c r="E628" s="1">
        <v>0</v>
      </c>
      <c r="F628" s="1">
        <v>0</v>
      </c>
      <c r="G628" s="2">
        <v>0</v>
      </c>
      <c r="H628" s="2">
        <f t="shared" si="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v>0</v>
      </c>
      <c r="E629" s="1">
        <v>0</v>
      </c>
      <c r="F629" s="1">
        <v>0</v>
      </c>
      <c r="G629" s="2">
        <v>0</v>
      </c>
      <c r="H629" s="2">
        <f t="shared" si="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v>0</v>
      </c>
      <c r="E632" s="1">
        <v>0</v>
      </c>
      <c r="F632" s="1">
        <v>0</v>
      </c>
      <c r="G632" s="2">
        <v>0</v>
      </c>
      <c r="H632" s="2">
        <f t="shared" si="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2361159.5299999998</v>
      </c>
      <c r="D633" s="1">
        <v>0</v>
      </c>
      <c r="E633" s="1">
        <v>0</v>
      </c>
      <c r="F633" s="1">
        <v>0</v>
      </c>
      <c r="G633" s="2">
        <v>0</v>
      </c>
      <c r="H633" s="2">
        <f t="shared" si="9"/>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2327096.1100000003</v>
      </c>
      <c r="D634" s="1">
        <f>'PR-RAS'!E640</f>
        <v>2784090.63</v>
      </c>
      <c r="E634" s="1">
        <v>0</v>
      </c>
      <c r="F634" s="1">
        <v>0</v>
      </c>
      <c r="G634" s="2">
        <f t="shared" si="10"/>
        <v>4997710.5752100004</v>
      </c>
      <c r="H634" s="2">
        <f t="shared" si="9"/>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34063.41999999946</v>
      </c>
      <c r="D635" s="1">
        <v>0</v>
      </c>
      <c r="E635" s="1">
        <v>0</v>
      </c>
      <c r="F635" s="1">
        <v>0</v>
      </c>
      <c r="G635" s="2">
        <v>0</v>
      </c>
      <c r="H635" s="2">
        <f t="shared" si="9"/>
        <v>0.41999999945983291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v>0</v>
      </c>
      <c r="E636" s="1">
        <v>0</v>
      </c>
      <c r="F636" s="1">
        <v>0</v>
      </c>
      <c r="G636" s="2">
        <v>0</v>
      </c>
      <c r="H636" s="2">
        <f t="shared" si="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78493.41</v>
      </c>
      <c r="D637" s="1">
        <f>'PR-RAS'!E643</f>
        <v>89671.91</v>
      </c>
      <c r="E637" s="1">
        <v>0</v>
      </c>
      <c r="F637" s="1">
        <v>0</v>
      </c>
      <c r="G637" s="2">
        <f t="shared" si="10"/>
        <v>163984.47828000001</v>
      </c>
      <c r="H637" s="2">
        <f t="shared" si="9"/>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v>0</v>
      </c>
      <c r="E638" s="1">
        <v>0</v>
      </c>
      <c r="F638" s="1">
        <v>0</v>
      </c>
      <c r="G638" s="2">
        <v>0</v>
      </c>
      <c r="H638" s="2">
        <f t="shared" si="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112556.82999999946</v>
      </c>
      <c r="D639" s="1">
        <v>0</v>
      </c>
      <c r="E639" s="1">
        <v>0</v>
      </c>
      <c r="F639" s="1">
        <v>0</v>
      </c>
      <c r="G639" s="2">
        <v>0</v>
      </c>
      <c r="H639" s="2">
        <f t="shared" si="9"/>
        <v>0.17000000053667463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179494.54</v>
      </c>
      <c r="D641" s="1">
        <f>'PR-RAS'!E647</f>
        <v>212286.92</v>
      </c>
      <c r="E641" s="1">
        <v>0</v>
      </c>
      <c r="F641" s="1">
        <v>0</v>
      </c>
      <c r="G641" s="2">
        <f t="shared" si="10"/>
        <v>386603.76319999999</v>
      </c>
      <c r="H641" s="2">
        <f t="shared" si="9"/>
        <v>0.53999999997904524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v>0</v>
      </c>
      <c r="E642" s="1">
        <v>0</v>
      </c>
      <c r="F642" s="1">
        <v>0</v>
      </c>
      <c r="G642" s="2">
        <v>0</v>
      </c>
      <c r="H642" s="2">
        <f t="shared" si="9"/>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375010</v>
      </c>
      <c r="D643" s="1">
        <v>0</v>
      </c>
      <c r="E643" s="1">
        <v>0</v>
      </c>
      <c r="F643" s="1">
        <v>0</v>
      </c>
      <c r="G643" s="2">
        <v>0</v>
      </c>
      <c r="H643" s="2">
        <f t="shared" si="9"/>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324411.59999999998</v>
      </c>
      <c r="D644" s="1">
        <f>'PR-RAS'!E651</f>
        <v>304957.34999999998</v>
      </c>
      <c r="E644" s="1">
        <v>0</v>
      </c>
      <c r="F644" s="1">
        <v>0</v>
      </c>
      <c r="G644" s="2">
        <f t="shared" si="10"/>
        <v>600771.81089999992</v>
      </c>
      <c r="H644" s="2">
        <f t="shared" si="9"/>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50598.400000000023</v>
      </c>
      <c r="D645" s="1">
        <f>'PR-RAS'!E652</f>
        <v>53136.910000000033</v>
      </c>
      <c r="E645" s="1">
        <v>0</v>
      </c>
      <c r="F645" s="1">
        <v>0</v>
      </c>
      <c r="G645" s="2">
        <f t="shared" si="10"/>
        <v>101025.70968000006</v>
      </c>
      <c r="H645" s="2">
        <f t="shared" si="9"/>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9"/>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98</v>
      </c>
      <c r="E647" s="1">
        <v>0</v>
      </c>
      <c r="F647" s="1">
        <v>0</v>
      </c>
      <c r="G647" s="2">
        <f t="shared" si="10"/>
        <v>193.154</v>
      </c>
      <c r="H647" s="2">
        <f t="shared" si="9"/>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9"/>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97</v>
      </c>
      <c r="E649" s="1">
        <v>0</v>
      </c>
      <c r="F649" s="1">
        <v>0</v>
      </c>
      <c r="G649" s="2">
        <f t="shared" si="10"/>
        <v>189.21600000000001</v>
      </c>
      <c r="H649" s="2">
        <f t="shared" si="9"/>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9"/>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9"/>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v>0</v>
      </c>
      <c r="E652" s="1">
        <v>0</v>
      </c>
      <c r="F652" s="1">
        <v>0</v>
      </c>
      <c r="G652" s="2">
        <v>0</v>
      </c>
      <c r="H652" s="2">
        <f t="shared" si="9"/>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9"/>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9"/>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9"/>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9"/>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9"/>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9"/>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9"/>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9"/>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9"/>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9"/>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v>0</v>
      </c>
      <c r="E663" s="1">
        <v>0</v>
      </c>
      <c r="F663" s="1">
        <v>0</v>
      </c>
      <c r="G663" s="2">
        <v>0</v>
      </c>
      <c r="H663" s="2">
        <f t="shared" si="9"/>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v>0</v>
      </c>
      <c r="E664" s="1">
        <v>0</v>
      </c>
      <c r="F664" s="1">
        <v>0</v>
      </c>
      <c r="G664" s="2">
        <v>0</v>
      </c>
      <c r="H664" s="2">
        <f t="shared" si="9"/>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v>0</v>
      </c>
      <c r="E665" s="1">
        <v>0</v>
      </c>
      <c r="F665" s="1">
        <v>0</v>
      </c>
      <c r="G665" s="2">
        <v>0</v>
      </c>
      <c r="H665" s="2">
        <f t="shared" si="9"/>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v>0</v>
      </c>
      <c r="E666" s="1">
        <v>0</v>
      </c>
      <c r="F666" s="1">
        <v>0</v>
      </c>
      <c r="G666" s="2">
        <v>0</v>
      </c>
      <c r="H666" s="2">
        <f t="shared" si="9"/>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v>0</v>
      </c>
      <c r="E667" s="1">
        <v>0</v>
      </c>
      <c r="F667" s="1">
        <v>0</v>
      </c>
      <c r="G667" s="2">
        <v>0</v>
      </c>
      <c r="H667" s="2">
        <f t="shared" si="9"/>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2082237.48</v>
      </c>
      <c r="D668" s="1">
        <v>0</v>
      </c>
      <c r="E668" s="1">
        <v>0</v>
      </c>
      <c r="F668" s="1">
        <v>0</v>
      </c>
      <c r="G668" s="2">
        <v>0</v>
      </c>
      <c r="H668" s="2">
        <f t="shared" si="9"/>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v>0</v>
      </c>
      <c r="E669" s="1">
        <v>0</v>
      </c>
      <c r="F669" s="1">
        <v>0</v>
      </c>
      <c r="G669" s="2">
        <v>0</v>
      </c>
      <c r="H669" s="2">
        <f t="shared" si="9"/>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1279.3499999999999</v>
      </c>
      <c r="D670" s="1">
        <v>0</v>
      </c>
      <c r="E670" s="1">
        <v>0</v>
      </c>
      <c r="F670" s="1">
        <v>0</v>
      </c>
      <c r="G670" s="2">
        <v>0</v>
      </c>
      <c r="H670" s="2">
        <f t="shared" si="9"/>
        <v>0.34999999999990905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v>0</v>
      </c>
      <c r="E671" s="1">
        <v>0</v>
      </c>
      <c r="F671" s="1">
        <v>0</v>
      </c>
      <c r="G671" s="2">
        <v>0</v>
      </c>
      <c r="H671" s="2">
        <f t="shared" si="9"/>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v>0</v>
      </c>
      <c r="E672" s="1">
        <v>0</v>
      </c>
      <c r="F672" s="1">
        <v>0</v>
      </c>
      <c r="G672" s="2">
        <v>0</v>
      </c>
      <c r="H672" s="2">
        <f t="shared" ref="H672:H686" si="11">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v>0</v>
      </c>
      <c r="E673" s="1">
        <v>0</v>
      </c>
      <c r="F673" s="1">
        <v>0</v>
      </c>
      <c r="G673" s="2">
        <v>0</v>
      </c>
      <c r="H673" s="2">
        <f t="shared" si="1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v>0</v>
      </c>
      <c r="E674" s="1">
        <v>0</v>
      </c>
      <c r="F674" s="1">
        <v>0</v>
      </c>
      <c r="G674" s="2">
        <v>0</v>
      </c>
      <c r="H674" s="2">
        <f t="shared" si="1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v>0</v>
      </c>
      <c r="E675" s="1">
        <v>0</v>
      </c>
      <c r="F675" s="1">
        <v>0</v>
      </c>
      <c r="G675" s="2">
        <v>0</v>
      </c>
      <c r="H675" s="2">
        <f t="shared" si="1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v>0</v>
      </c>
      <c r="E676" s="1">
        <v>0</v>
      </c>
      <c r="F676" s="1">
        <v>0</v>
      </c>
      <c r="G676" s="2">
        <v>0</v>
      </c>
      <c r="H676" s="2">
        <f t="shared" si="1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v>0</v>
      </c>
      <c r="E677" s="1">
        <v>0</v>
      </c>
      <c r="F677" s="1">
        <v>0</v>
      </c>
      <c r="G677" s="2">
        <v>0</v>
      </c>
      <c r="H677" s="2">
        <f t="shared" si="1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v>0</v>
      </c>
      <c r="E678" s="1">
        <v>0</v>
      </c>
      <c r="F678" s="1">
        <v>0</v>
      </c>
      <c r="G678" s="2">
        <v>0</v>
      </c>
      <c r="H678" s="2">
        <f t="shared" si="1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v>0</v>
      </c>
      <c r="E679" s="1">
        <v>0</v>
      </c>
      <c r="F679" s="1">
        <v>0</v>
      </c>
      <c r="G679" s="2">
        <v>0</v>
      </c>
      <c r="H679" s="2">
        <f t="shared" si="1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v>0</v>
      </c>
      <c r="E680" s="1">
        <v>0</v>
      </c>
      <c r="F680" s="1">
        <v>0</v>
      </c>
      <c r="G680" s="2">
        <v>0</v>
      </c>
      <c r="H680" s="2">
        <f t="shared" si="1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v>0</v>
      </c>
      <c r="E681" s="1">
        <v>0</v>
      </c>
      <c r="F681" s="1">
        <v>0</v>
      </c>
      <c r="G681" s="2">
        <v>0</v>
      </c>
      <c r="H681" s="2">
        <f t="shared" si="1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v>0</v>
      </c>
      <c r="E682" s="1">
        <v>0</v>
      </c>
      <c r="F682" s="1">
        <v>0</v>
      </c>
      <c r="G682" s="2">
        <v>0</v>
      </c>
      <c r="H682" s="2">
        <f t="shared" si="1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v>0</v>
      </c>
      <c r="E683" s="1">
        <v>0</v>
      </c>
      <c r="F683" s="1">
        <v>0</v>
      </c>
      <c r="G683" s="2">
        <v>0</v>
      </c>
      <c r="H683" s="2">
        <f t="shared" si="1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v>0</v>
      </c>
      <c r="E684" s="1">
        <v>0</v>
      </c>
      <c r="F684" s="1">
        <v>0</v>
      </c>
      <c r="G684" s="2">
        <v>0</v>
      </c>
      <c r="H684" s="2">
        <f t="shared" si="1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v>0</v>
      </c>
      <c r="E685" s="1">
        <v>0</v>
      </c>
      <c r="F685" s="1">
        <v>0</v>
      </c>
      <c r="G685" s="2">
        <v>0</v>
      </c>
      <c r="H685" s="2">
        <f t="shared" si="1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v>0</v>
      </c>
      <c r="E686" s="1">
        <v>0</v>
      </c>
      <c r="F686" s="1">
        <v>0</v>
      </c>
      <c r="G686" s="2">
        <v>0</v>
      </c>
      <c r="H686" s="2">
        <f t="shared" si="1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5093.47</v>
      </c>
      <c r="D687" s="1">
        <v>0</v>
      </c>
      <c r="E687" s="1">
        <v>0</v>
      </c>
      <c r="F687" s="1">
        <v>0</v>
      </c>
      <c r="G687" s="2">
        <v>0</v>
      </c>
      <c r="H687" s="2">
        <f t="shared" si="9"/>
        <v>0.47000000000025466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v>0</v>
      </c>
      <c r="E688" s="1">
        <v>0</v>
      </c>
      <c r="F688" s="1">
        <v>0</v>
      </c>
      <c r="G688" s="2">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v>0</v>
      </c>
      <c r="E689" s="1">
        <v>0</v>
      </c>
      <c r="F689" s="1">
        <v>0</v>
      </c>
      <c r="G689" s="2">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12567.57</v>
      </c>
      <c r="E690" s="1">
        <v>0</v>
      </c>
      <c r="F690" s="1">
        <v>0</v>
      </c>
      <c r="G690" s="2">
        <f t="shared" si="10"/>
        <v>17318.111459999996</v>
      </c>
      <c r="H690" s="2">
        <f t="shared" si="9"/>
        <v>0.43000000000029104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v>0</v>
      </c>
      <c r="E691" s="1">
        <v>0</v>
      </c>
      <c r="F691" s="1">
        <v>0</v>
      </c>
      <c r="G691" s="2">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v>0</v>
      </c>
      <c r="E692" s="1">
        <v>0</v>
      </c>
      <c r="F692" s="1">
        <v>0</v>
      </c>
      <c r="G692" s="2">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v>0</v>
      </c>
      <c r="E693" s="1">
        <v>0</v>
      </c>
      <c r="F693" s="1">
        <v>0</v>
      </c>
      <c r="G693" s="2">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v>0</v>
      </c>
      <c r="E694" s="1">
        <v>0</v>
      </c>
      <c r="F694" s="1">
        <v>0</v>
      </c>
      <c r="G694" s="2">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v>0</v>
      </c>
      <c r="E695" s="1">
        <v>0</v>
      </c>
      <c r="F695" s="1">
        <v>0</v>
      </c>
      <c r="G695" s="2">
        <v>0</v>
      </c>
      <c r="H695" s="2">
        <f t="shared" si="9"/>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v>0</v>
      </c>
      <c r="E696" s="1">
        <v>0</v>
      </c>
      <c r="F696" s="1">
        <v>0</v>
      </c>
      <c r="G696" s="2">
        <v>0</v>
      </c>
      <c r="H696" s="2">
        <f t="shared" si="9"/>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v>0</v>
      </c>
      <c r="E697" s="1">
        <v>0</v>
      </c>
      <c r="F697" s="1">
        <v>0</v>
      </c>
      <c r="G697" s="2">
        <v>0</v>
      </c>
      <c r="H697" s="2">
        <f t="shared" si="9"/>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v>0</v>
      </c>
      <c r="E698" s="1">
        <v>0</v>
      </c>
      <c r="F698" s="1">
        <v>0</v>
      </c>
      <c r="G698" s="2">
        <v>0</v>
      </c>
      <c r="H698" s="2">
        <f t="shared" si="9"/>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v>0</v>
      </c>
      <c r="E699" s="1">
        <v>0</v>
      </c>
      <c r="F699" s="1">
        <v>0</v>
      </c>
      <c r="G699" s="2">
        <v>0</v>
      </c>
      <c r="H699" s="2">
        <f t="shared" si="9"/>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v>0</v>
      </c>
      <c r="E700" s="1">
        <v>0</v>
      </c>
      <c r="F700" s="1">
        <v>0</v>
      </c>
      <c r="G700" s="2">
        <v>0</v>
      </c>
      <c r="H700" s="2">
        <f t="shared" si="9"/>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v>0</v>
      </c>
      <c r="E701" s="1">
        <v>0</v>
      </c>
      <c r="F701" s="1">
        <v>0</v>
      </c>
      <c r="G701" s="2">
        <v>0</v>
      </c>
      <c r="H701" s="2">
        <f t="shared" si="9"/>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v>0</v>
      </c>
      <c r="E702" s="1">
        <v>0</v>
      </c>
      <c r="F702" s="1">
        <v>0</v>
      </c>
      <c r="G702" s="2">
        <v>0</v>
      </c>
      <c r="H702" s="2">
        <f t="shared" si="9"/>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50343.4</v>
      </c>
      <c r="D703" s="1">
        <v>0</v>
      </c>
      <c r="E703" s="1">
        <v>0</v>
      </c>
      <c r="F703" s="1">
        <v>0</v>
      </c>
      <c r="G703" s="2">
        <v>0</v>
      </c>
      <c r="H703" s="2">
        <f t="shared" si="9"/>
        <v>0.40000000000145519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v>0</v>
      </c>
      <c r="E704" s="1">
        <v>0</v>
      </c>
      <c r="F704" s="1">
        <v>0</v>
      </c>
      <c r="G704" s="2">
        <v>0</v>
      </c>
      <c r="H704" s="2">
        <f t="shared" si="9"/>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v>0</v>
      </c>
      <c r="E705" s="1">
        <v>0</v>
      </c>
      <c r="F705" s="1">
        <v>0</v>
      </c>
      <c r="G705" s="2">
        <v>0</v>
      </c>
      <c r="H705" s="2">
        <f t="shared" si="9"/>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v>0</v>
      </c>
      <c r="E706" s="1">
        <v>0</v>
      </c>
      <c r="F706" s="1">
        <v>0</v>
      </c>
      <c r="G706" s="2">
        <v>0</v>
      </c>
      <c r="H706" s="2">
        <f t="shared" ref="H706:H708" si="12">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v>0</v>
      </c>
      <c r="E707" s="1">
        <v>0</v>
      </c>
      <c r="F707" s="1">
        <v>0</v>
      </c>
      <c r="G707" s="2">
        <v>0</v>
      </c>
      <c r="H707" s="2">
        <f t="shared" si="12"/>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v>0</v>
      </c>
      <c r="E708" s="1">
        <v>0</v>
      </c>
      <c r="F708" s="1">
        <v>0</v>
      </c>
      <c r="G708" s="2">
        <v>0</v>
      </c>
      <c r="H708" s="2">
        <f t="shared" si="12"/>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v>0</v>
      </c>
      <c r="E709" s="1">
        <v>0</v>
      </c>
      <c r="F709" s="1">
        <v>0</v>
      </c>
      <c r="G709" s="2">
        <v>0</v>
      </c>
      <c r="H709" s="2">
        <f t="shared" si="9"/>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5610.93</v>
      </c>
      <c r="D710" s="1">
        <v>0</v>
      </c>
      <c r="E710" s="1">
        <v>0</v>
      </c>
      <c r="F710" s="1">
        <v>0</v>
      </c>
      <c r="G710" s="2">
        <v>0</v>
      </c>
      <c r="H710" s="2">
        <f t="shared" si="9"/>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22706.33</v>
      </c>
      <c r="D711" s="1">
        <v>0</v>
      </c>
      <c r="E711" s="1">
        <v>0</v>
      </c>
      <c r="F711" s="1">
        <v>0</v>
      </c>
      <c r="G711" s="2">
        <v>0</v>
      </c>
      <c r="H711" s="2">
        <f t="shared" si="9"/>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v>0</v>
      </c>
      <c r="E712" s="1">
        <v>0</v>
      </c>
      <c r="F712" s="1">
        <v>0</v>
      </c>
      <c r="G712" s="2">
        <v>0</v>
      </c>
      <c r="H712" s="2">
        <f t="shared" si="9"/>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5574.45</v>
      </c>
      <c r="D713" s="1">
        <v>0</v>
      </c>
      <c r="E713" s="1">
        <v>0</v>
      </c>
      <c r="F713" s="1">
        <v>0</v>
      </c>
      <c r="G713" s="2">
        <v>0</v>
      </c>
      <c r="H713" s="2">
        <f t="shared" si="9"/>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v>0</v>
      </c>
      <c r="E714" s="1">
        <v>0</v>
      </c>
      <c r="F714" s="1">
        <v>0</v>
      </c>
      <c r="G714" s="2">
        <v>0</v>
      </c>
      <c r="H714" s="2">
        <f t="shared" si="9"/>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3274.29</v>
      </c>
      <c r="D715" s="1">
        <v>0</v>
      </c>
      <c r="E715" s="1">
        <v>0</v>
      </c>
      <c r="F715" s="1">
        <v>0</v>
      </c>
      <c r="G715" s="2">
        <v>0</v>
      </c>
      <c r="H715" s="2">
        <f t="shared" si="9"/>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v>0</v>
      </c>
      <c r="E716" s="1">
        <v>0</v>
      </c>
      <c r="F716" s="1">
        <v>0</v>
      </c>
      <c r="G716" s="2">
        <v>0</v>
      </c>
      <c r="H716" s="2">
        <f t="shared" si="9"/>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v>0</v>
      </c>
      <c r="E717" s="1">
        <v>0</v>
      </c>
      <c r="F717" s="1">
        <v>0</v>
      </c>
      <c r="G717" s="2">
        <v>0</v>
      </c>
      <c r="H717" s="2">
        <f t="shared" si="9"/>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v>0</v>
      </c>
      <c r="E718" s="1">
        <v>0</v>
      </c>
      <c r="F718" s="1">
        <v>0</v>
      </c>
      <c r="G718" s="2">
        <v>0</v>
      </c>
      <c r="H718" s="2">
        <f t="shared" si="9"/>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v>0</v>
      </c>
      <c r="E719" s="1">
        <v>0</v>
      </c>
      <c r="F719" s="1">
        <v>0</v>
      </c>
      <c r="G719" s="2">
        <v>0</v>
      </c>
      <c r="H719" s="2">
        <f t="shared" si="9"/>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v>0</v>
      </c>
      <c r="E720" s="1">
        <v>0</v>
      </c>
      <c r="F720" s="1">
        <v>0</v>
      </c>
      <c r="G720" s="2">
        <v>0</v>
      </c>
      <c r="H720" s="2">
        <f t="shared" si="9"/>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v>0</v>
      </c>
      <c r="E721" s="1">
        <v>0</v>
      </c>
      <c r="F721" s="1">
        <v>0</v>
      </c>
      <c r="G721" s="2">
        <v>0</v>
      </c>
      <c r="H721" s="2">
        <f t="shared" si="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v>0</v>
      </c>
      <c r="E722" s="1">
        <v>0</v>
      </c>
      <c r="F722" s="1">
        <v>0</v>
      </c>
      <c r="G722" s="2">
        <v>0</v>
      </c>
      <c r="H722" s="2">
        <f t="shared" si="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v>0</v>
      </c>
      <c r="E723" s="1">
        <v>0</v>
      </c>
      <c r="F723" s="1">
        <v>0</v>
      </c>
      <c r="G723" s="2">
        <v>0</v>
      </c>
      <c r="H723" s="2">
        <f t="shared" si="9"/>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v>0</v>
      </c>
      <c r="E724" s="1">
        <v>0</v>
      </c>
      <c r="F724" s="1">
        <v>0</v>
      </c>
      <c r="G724" s="2">
        <v>0</v>
      </c>
      <c r="H724" s="2">
        <f t="shared" si="9"/>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v>0</v>
      </c>
      <c r="E725" s="1">
        <v>0</v>
      </c>
      <c r="F725" s="1">
        <v>0</v>
      </c>
      <c r="G725" s="2">
        <v>0</v>
      </c>
      <c r="H725" s="2">
        <f t="shared" si="9"/>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v>0</v>
      </c>
      <c r="E726" s="1">
        <v>0</v>
      </c>
      <c r="F726" s="1">
        <v>0</v>
      </c>
      <c r="G726" s="2">
        <v>0</v>
      </c>
      <c r="H726" s="2">
        <f t="shared" si="9"/>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v>0</v>
      </c>
      <c r="E727" s="1">
        <v>0</v>
      </c>
      <c r="F727" s="1">
        <v>0</v>
      </c>
      <c r="G727" s="2">
        <v>0</v>
      </c>
      <c r="H727" s="2">
        <f t="shared" si="9"/>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v>0</v>
      </c>
      <c r="E728" s="1">
        <v>0</v>
      </c>
      <c r="F728" s="1">
        <v>0</v>
      </c>
      <c r="G728" s="2">
        <v>0</v>
      </c>
      <c r="H728" s="2">
        <f t="shared" si="9"/>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v>0</v>
      </c>
      <c r="E729" s="1">
        <v>0</v>
      </c>
      <c r="F729" s="1">
        <v>0</v>
      </c>
      <c r="G729" s="2">
        <v>0</v>
      </c>
      <c r="H729" s="2">
        <f t="shared" si="9"/>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v>0</v>
      </c>
      <c r="E730" s="1">
        <v>0</v>
      </c>
      <c r="F730" s="1">
        <v>0</v>
      </c>
      <c r="G730" s="2">
        <v>0</v>
      </c>
      <c r="H730" s="2">
        <f t="shared" si="9"/>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v>0</v>
      </c>
      <c r="E731" s="1">
        <v>0</v>
      </c>
      <c r="F731" s="1">
        <v>0</v>
      </c>
      <c r="G731" s="2">
        <v>0</v>
      </c>
      <c r="H731" s="2">
        <f t="shared" si="9"/>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v>0</v>
      </c>
      <c r="E732" s="1">
        <v>0</v>
      </c>
      <c r="F732" s="1">
        <v>0</v>
      </c>
      <c r="G732" s="2">
        <v>0</v>
      </c>
      <c r="H732" s="2">
        <f t="shared" si="9"/>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v>0</v>
      </c>
      <c r="E733" s="1">
        <v>0</v>
      </c>
      <c r="F733" s="1">
        <v>0</v>
      </c>
      <c r="G733" s="2">
        <v>0</v>
      </c>
      <c r="H733" s="2">
        <f t="shared" si="9"/>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v>0</v>
      </c>
      <c r="E734" s="1">
        <v>0</v>
      </c>
      <c r="F734" s="1">
        <v>0</v>
      </c>
      <c r="G734" s="2">
        <v>0</v>
      </c>
      <c r="H734" s="2">
        <f t="shared" si="9"/>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v>0</v>
      </c>
      <c r="E735" s="1">
        <v>0</v>
      </c>
      <c r="F735" s="1">
        <v>0</v>
      </c>
      <c r="G735" s="2">
        <v>0</v>
      </c>
      <c r="H735" s="2">
        <f t="shared" si="9"/>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v>0</v>
      </c>
      <c r="E736" s="1">
        <v>0</v>
      </c>
      <c r="F736" s="1">
        <v>0</v>
      </c>
      <c r="G736" s="2">
        <v>0</v>
      </c>
      <c r="H736" s="2">
        <f t="shared" si="9"/>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v>0</v>
      </c>
      <c r="E737" s="1">
        <v>0</v>
      </c>
      <c r="F737" s="1">
        <v>0</v>
      </c>
      <c r="G737" s="2">
        <v>0</v>
      </c>
      <c r="H737" s="2">
        <f t="shared" si="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v>0</v>
      </c>
      <c r="E738" s="1">
        <v>0</v>
      </c>
      <c r="F738" s="1">
        <v>0</v>
      </c>
      <c r="G738" s="2">
        <v>0</v>
      </c>
      <c r="H738" s="2">
        <f t="shared" si="9"/>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v>0</v>
      </c>
      <c r="E739" s="1">
        <v>0</v>
      </c>
      <c r="F739" s="1">
        <v>0</v>
      </c>
      <c r="G739" s="2">
        <v>0</v>
      </c>
      <c r="H739" s="2">
        <f t="shared" si="9"/>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v>0</v>
      </c>
      <c r="E740" s="1">
        <v>0</v>
      </c>
      <c r="F740" s="1">
        <v>0</v>
      </c>
      <c r="G740" s="2">
        <v>0</v>
      </c>
      <c r="H740" s="2">
        <f t="shared" si="9"/>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v>0</v>
      </c>
      <c r="E741" s="1">
        <v>0</v>
      </c>
      <c r="F741" s="1">
        <v>0</v>
      </c>
      <c r="G741" s="2">
        <v>0</v>
      </c>
      <c r="H741" s="2">
        <f t="shared" si="9"/>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v>0</v>
      </c>
      <c r="E742" s="1">
        <v>0</v>
      </c>
      <c r="F742" s="1">
        <v>0</v>
      </c>
      <c r="G742" s="2">
        <v>0</v>
      </c>
      <c r="H742" s="2">
        <f t="shared" si="9"/>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v>0</v>
      </c>
      <c r="E743" s="1">
        <v>0</v>
      </c>
      <c r="F743" s="1">
        <v>0</v>
      </c>
      <c r="G743" s="2">
        <v>0</v>
      </c>
      <c r="H743" s="2">
        <f t="shared" si="9"/>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v>0</v>
      </c>
      <c r="E744" s="1">
        <v>0</v>
      </c>
      <c r="F744" s="1">
        <v>0</v>
      </c>
      <c r="G744" s="2">
        <v>0</v>
      </c>
      <c r="H744" s="2">
        <f t="shared" si="9"/>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v>0</v>
      </c>
      <c r="E745" s="1">
        <v>0</v>
      </c>
      <c r="F745" s="1">
        <v>0</v>
      </c>
      <c r="G745" s="2">
        <v>0</v>
      </c>
      <c r="H745" s="2">
        <f t="shared" si="9"/>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v>0</v>
      </c>
      <c r="E746" s="1">
        <v>0</v>
      </c>
      <c r="F746" s="1">
        <v>0</v>
      </c>
      <c r="G746" s="2">
        <v>0</v>
      </c>
      <c r="H746" s="2">
        <f t="shared" si="9"/>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v>0</v>
      </c>
      <c r="E747" s="1">
        <v>0</v>
      </c>
      <c r="F747" s="1">
        <v>0</v>
      </c>
      <c r="G747" s="2">
        <v>0</v>
      </c>
      <c r="H747" s="2">
        <f t="shared" si="9"/>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v>0</v>
      </c>
      <c r="E748" s="1">
        <v>0</v>
      </c>
      <c r="F748" s="1">
        <v>0</v>
      </c>
      <c r="G748" s="2">
        <v>0</v>
      </c>
      <c r="H748" s="2">
        <f t="shared" si="9"/>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v>0</v>
      </c>
      <c r="E749" s="1">
        <v>0</v>
      </c>
      <c r="F749" s="1">
        <v>0</v>
      </c>
      <c r="G749" s="2">
        <v>0</v>
      </c>
      <c r="H749" s="2">
        <f t="shared" si="9"/>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v>0</v>
      </c>
      <c r="E750" s="1">
        <v>0</v>
      </c>
      <c r="F750" s="1">
        <v>0</v>
      </c>
      <c r="G750" s="2">
        <v>0</v>
      </c>
      <c r="H750" s="2">
        <f t="shared" si="9"/>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v>0</v>
      </c>
      <c r="E751" s="1">
        <v>0</v>
      </c>
      <c r="F751" s="1">
        <v>0</v>
      </c>
      <c r="G751" s="2">
        <v>0</v>
      </c>
      <c r="H751" s="2">
        <f t="shared" si="9"/>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v>0</v>
      </c>
      <c r="E752" s="1">
        <v>0</v>
      </c>
      <c r="F752" s="1">
        <v>0</v>
      </c>
      <c r="G752" s="2">
        <v>0</v>
      </c>
      <c r="H752" s="2">
        <f t="shared" si="9"/>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v>0</v>
      </c>
      <c r="E753" s="1">
        <v>0</v>
      </c>
      <c r="F753" s="1">
        <v>0</v>
      </c>
      <c r="G753" s="2">
        <v>0</v>
      </c>
      <c r="H753" s="2">
        <f t="shared" si="9"/>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v>0</v>
      </c>
      <c r="E754" s="1">
        <v>0</v>
      </c>
      <c r="F754" s="1">
        <v>0</v>
      </c>
      <c r="G754" s="2">
        <v>0</v>
      </c>
      <c r="H754" s="2">
        <f t="shared" si="9"/>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v>0</v>
      </c>
      <c r="E755" s="1">
        <v>0</v>
      </c>
      <c r="F755" s="1">
        <v>0</v>
      </c>
      <c r="G755" s="2">
        <v>0</v>
      </c>
      <c r="H755" s="2">
        <f t="shared" si="9"/>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v>0</v>
      </c>
      <c r="E756" s="1">
        <v>0</v>
      </c>
      <c r="F756" s="1">
        <v>0</v>
      </c>
      <c r="G756" s="2">
        <v>0</v>
      </c>
      <c r="H756" s="2">
        <f t="shared" si="9"/>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v>0</v>
      </c>
      <c r="E757" s="1">
        <v>0</v>
      </c>
      <c r="F757" s="1">
        <v>0</v>
      </c>
      <c r="G757" s="2">
        <v>0</v>
      </c>
      <c r="H757" s="2">
        <f t="shared" si="9"/>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v>0</v>
      </c>
      <c r="E758" s="1">
        <v>0</v>
      </c>
      <c r="F758" s="1">
        <v>0</v>
      </c>
      <c r="G758" s="2">
        <v>0</v>
      </c>
      <c r="H758" s="2">
        <f t="shared" si="9"/>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v>0</v>
      </c>
      <c r="E759" s="1">
        <v>0</v>
      </c>
      <c r="F759" s="1">
        <v>0</v>
      </c>
      <c r="G759" s="2">
        <v>0</v>
      </c>
      <c r="H759" s="2">
        <f t="shared" si="9"/>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v>0</v>
      </c>
      <c r="E760" s="1">
        <v>0</v>
      </c>
      <c r="F760" s="1">
        <v>0</v>
      </c>
      <c r="G760" s="2">
        <v>0</v>
      </c>
      <c r="H760" s="2">
        <f t="shared" si="9"/>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v>0</v>
      </c>
      <c r="E761" s="1">
        <v>0</v>
      </c>
      <c r="F761" s="1">
        <v>0</v>
      </c>
      <c r="G761" s="2">
        <v>0</v>
      </c>
      <c r="H761" s="2">
        <f t="shared" si="9"/>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v>0</v>
      </c>
      <c r="E762" s="1">
        <v>0</v>
      </c>
      <c r="F762" s="1">
        <v>0</v>
      </c>
      <c r="G762" s="2">
        <v>0</v>
      </c>
      <c r="H762" s="2">
        <f t="shared" si="9"/>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v>0</v>
      </c>
      <c r="E763" s="1">
        <v>0</v>
      </c>
      <c r="F763" s="1">
        <v>0</v>
      </c>
      <c r="G763" s="2">
        <v>0</v>
      </c>
      <c r="H763" s="2">
        <f t="shared" si="9"/>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v>0</v>
      </c>
      <c r="E764" s="1">
        <v>0</v>
      </c>
      <c r="F764" s="1">
        <v>0</v>
      </c>
      <c r="G764" s="2">
        <v>0</v>
      </c>
      <c r="H764" s="2">
        <f t="shared" si="9"/>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v>0</v>
      </c>
      <c r="E765" s="1">
        <v>0</v>
      </c>
      <c r="F765" s="1">
        <v>0</v>
      </c>
      <c r="G765" s="2">
        <v>0</v>
      </c>
      <c r="H765" s="2">
        <f t="shared" si="9"/>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v>0</v>
      </c>
      <c r="E766" s="1">
        <v>0</v>
      </c>
      <c r="F766" s="1">
        <v>0</v>
      </c>
      <c r="G766" s="2">
        <v>0</v>
      </c>
      <c r="H766" s="2">
        <f t="shared" si="9"/>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v>0</v>
      </c>
      <c r="E767" s="1">
        <v>0</v>
      </c>
      <c r="F767" s="1">
        <v>0</v>
      </c>
      <c r="G767" s="2">
        <v>0</v>
      </c>
      <c r="H767" s="2">
        <f t="shared" si="9"/>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v>0</v>
      </c>
      <c r="E768" s="1">
        <v>0</v>
      </c>
      <c r="F768" s="1">
        <v>0</v>
      </c>
      <c r="G768" s="2">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v>0</v>
      </c>
      <c r="E769" s="1">
        <v>0</v>
      </c>
      <c r="F769" s="1">
        <v>0</v>
      </c>
      <c r="G769" s="2">
        <v>0</v>
      </c>
      <c r="H769" s="2">
        <f t="shared" si="1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v>0</v>
      </c>
      <c r="E770" s="1">
        <v>0</v>
      </c>
      <c r="F770" s="1">
        <v>0</v>
      </c>
      <c r="G770" s="2">
        <v>0</v>
      </c>
      <c r="H770" s="2">
        <f t="shared" si="13"/>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v>0</v>
      </c>
      <c r="E771" s="1">
        <v>0</v>
      </c>
      <c r="F771" s="1">
        <v>0</v>
      </c>
      <c r="G771" s="2">
        <v>0</v>
      </c>
      <c r="H771" s="2">
        <f t="shared" si="13"/>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v>0</v>
      </c>
      <c r="E772" s="1">
        <v>0</v>
      </c>
      <c r="F772" s="1">
        <v>0</v>
      </c>
      <c r="G772" s="2">
        <v>0</v>
      </c>
      <c r="H772" s="2">
        <f t="shared" si="13"/>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v>0</v>
      </c>
      <c r="E773" s="1">
        <v>0</v>
      </c>
      <c r="F773" s="1">
        <v>0</v>
      </c>
      <c r="G773" s="2">
        <v>0</v>
      </c>
      <c r="H773" s="2">
        <f t="shared" si="13"/>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v>0</v>
      </c>
      <c r="E774" s="1">
        <v>0</v>
      </c>
      <c r="F774" s="1">
        <v>0</v>
      </c>
      <c r="G774" s="2">
        <v>0</v>
      </c>
      <c r="H774" s="2">
        <f t="shared" si="13"/>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v>0</v>
      </c>
      <c r="E775" s="1">
        <v>0</v>
      </c>
      <c r="F775" s="1">
        <v>0</v>
      </c>
      <c r="G775" s="2">
        <v>0</v>
      </c>
      <c r="H775" s="2">
        <f t="shared" si="13"/>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v>0</v>
      </c>
      <c r="E776" s="1">
        <v>0</v>
      </c>
      <c r="F776" s="1">
        <v>0</v>
      </c>
      <c r="G776" s="2">
        <v>0</v>
      </c>
      <c r="H776" s="2">
        <f t="shared" si="13"/>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v>0</v>
      </c>
      <c r="E777" s="1">
        <v>0</v>
      </c>
      <c r="F777" s="1">
        <v>0</v>
      </c>
      <c r="G777" s="2">
        <v>0</v>
      </c>
      <c r="H777" s="2">
        <f t="shared" si="13"/>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v>0</v>
      </c>
      <c r="E778" s="1">
        <v>0</v>
      </c>
      <c r="F778" s="1">
        <v>0</v>
      </c>
      <c r="G778" s="2">
        <v>0</v>
      </c>
      <c r="H778" s="2">
        <f t="shared" si="13"/>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v>0</v>
      </c>
      <c r="E779" s="1">
        <v>0</v>
      </c>
      <c r="F779" s="1">
        <v>0</v>
      </c>
      <c r="G779" s="2">
        <v>0</v>
      </c>
      <c r="H779" s="2">
        <f t="shared" si="13"/>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v>0</v>
      </c>
      <c r="E780" s="1">
        <v>0</v>
      </c>
      <c r="F780" s="1">
        <v>0</v>
      </c>
      <c r="G780" s="2">
        <v>0</v>
      </c>
      <c r="H780" s="2">
        <f t="shared" si="13"/>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v>0</v>
      </c>
      <c r="E781" s="1">
        <v>0</v>
      </c>
      <c r="F781" s="1">
        <v>0</v>
      </c>
      <c r="G781" s="2">
        <v>0</v>
      </c>
      <c r="H781" s="2">
        <f t="shared" si="13"/>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v>0</v>
      </c>
      <c r="E782" s="1">
        <v>0</v>
      </c>
      <c r="F782" s="1">
        <v>0</v>
      </c>
      <c r="G782" s="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v>0</v>
      </c>
      <c r="E783" s="1">
        <v>0</v>
      </c>
      <c r="F783" s="1">
        <v>0</v>
      </c>
      <c r="G783" s="2">
        <v>0</v>
      </c>
      <c r="H783" s="2">
        <f t="shared" si="9"/>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v>0</v>
      </c>
      <c r="E784" s="1">
        <v>0</v>
      </c>
      <c r="F784" s="1">
        <v>0</v>
      </c>
      <c r="G784" s="2">
        <v>0</v>
      </c>
      <c r="H784" s="2">
        <f t="shared" si="9"/>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v>0</v>
      </c>
      <c r="E785" s="1">
        <v>0</v>
      </c>
      <c r="F785" s="1">
        <v>0</v>
      </c>
      <c r="G785" s="2">
        <v>0</v>
      </c>
      <c r="H785" s="2">
        <f t="shared" si="9"/>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v>0</v>
      </c>
      <c r="E786" s="1">
        <v>0</v>
      </c>
      <c r="F786" s="1">
        <v>0</v>
      </c>
      <c r="G786" s="2">
        <v>0</v>
      </c>
      <c r="H786" s="2">
        <f t="shared" si="9"/>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v>0</v>
      </c>
      <c r="E787" s="1">
        <v>0</v>
      </c>
      <c r="F787" s="1">
        <v>0</v>
      </c>
      <c r="G787" s="2">
        <v>0</v>
      </c>
      <c r="H787" s="2">
        <f t="shared" si="9"/>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v>0</v>
      </c>
      <c r="E788" s="1">
        <v>0</v>
      </c>
      <c r="F788" s="1">
        <v>0</v>
      </c>
      <c r="G788" s="2">
        <v>0</v>
      </c>
      <c r="H788" s="2">
        <f t="shared" si="9"/>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v>0</v>
      </c>
      <c r="E789" s="1">
        <v>0</v>
      </c>
      <c r="F789" s="1">
        <v>0</v>
      </c>
      <c r="G789" s="2">
        <v>0</v>
      </c>
      <c r="H789" s="2">
        <f t="shared" si="9"/>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v>0</v>
      </c>
      <c r="E790" s="1">
        <v>0</v>
      </c>
      <c r="F790" s="1">
        <v>0</v>
      </c>
      <c r="G790" s="2">
        <v>0</v>
      </c>
      <c r="H790" s="2">
        <f t="shared" si="9"/>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v>0</v>
      </c>
      <c r="E791" s="1">
        <v>0</v>
      </c>
      <c r="F791" s="1">
        <v>0</v>
      </c>
      <c r="G791" s="2">
        <v>0</v>
      </c>
      <c r="H791" s="2">
        <f t="shared" si="9"/>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v>0</v>
      </c>
      <c r="E792" s="1">
        <v>0</v>
      </c>
      <c r="F792" s="1">
        <v>0</v>
      </c>
      <c r="G792" s="2">
        <v>0</v>
      </c>
      <c r="H792" s="2">
        <f t="shared" si="9"/>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v>0</v>
      </c>
      <c r="E793" s="1">
        <v>0</v>
      </c>
      <c r="F793" s="1">
        <v>0</v>
      </c>
      <c r="G793" s="2">
        <v>0</v>
      </c>
      <c r="H793" s="2">
        <f t="shared" si="9"/>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v>0</v>
      </c>
      <c r="E794" s="1">
        <v>0</v>
      </c>
      <c r="F794" s="1">
        <v>0</v>
      </c>
      <c r="G794" s="2">
        <v>0</v>
      </c>
      <c r="H794" s="2">
        <f t="shared" si="9"/>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v>0</v>
      </c>
      <c r="E795" s="1">
        <v>0</v>
      </c>
      <c r="F795" s="1">
        <v>0</v>
      </c>
      <c r="G795" s="2">
        <v>0</v>
      </c>
      <c r="H795" s="2">
        <f t="shared" si="9"/>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v>0</v>
      </c>
      <c r="E796" s="1">
        <v>0</v>
      </c>
      <c r="F796" s="1">
        <v>0</v>
      </c>
      <c r="G796" s="2">
        <v>0</v>
      </c>
      <c r="H796" s="2">
        <f t="shared" si="9"/>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v>0</v>
      </c>
      <c r="E797" s="1">
        <v>0</v>
      </c>
      <c r="F797" s="1">
        <v>0</v>
      </c>
      <c r="G797" s="2">
        <v>0</v>
      </c>
      <c r="H797" s="2">
        <f t="shared" si="9"/>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v>0</v>
      </c>
      <c r="E798" s="1">
        <v>0</v>
      </c>
      <c r="F798" s="1">
        <v>0</v>
      </c>
      <c r="G798" s="2">
        <v>0</v>
      </c>
      <c r="H798" s="2">
        <f t="shared" si="9"/>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v>0</v>
      </c>
      <c r="E799" s="1">
        <v>0</v>
      </c>
      <c r="F799" s="1">
        <v>0</v>
      </c>
      <c r="G799" s="2">
        <v>0</v>
      </c>
      <c r="H799" s="2">
        <f t="shared" si="9"/>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v>0</v>
      </c>
      <c r="E800" s="1">
        <v>0</v>
      </c>
      <c r="F800" s="1">
        <v>0</v>
      </c>
      <c r="G800" s="2">
        <v>0</v>
      </c>
      <c r="H800" s="2">
        <f t="shared" si="9"/>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9"/>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v>0</v>
      </c>
      <c r="E802" s="1">
        <v>0</v>
      </c>
      <c r="F802" s="1">
        <v>0</v>
      </c>
      <c r="G802" s="2">
        <v>0</v>
      </c>
      <c r="H802" s="2">
        <f t="shared" si="9"/>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v>0</v>
      </c>
      <c r="E803" s="1">
        <v>0</v>
      </c>
      <c r="F803" s="1">
        <v>0</v>
      </c>
      <c r="G803" s="2">
        <v>0</v>
      </c>
      <c r="H803" s="2">
        <f t="shared" si="9"/>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v>0</v>
      </c>
      <c r="E804" s="1">
        <v>0</v>
      </c>
      <c r="F804" s="1">
        <v>0</v>
      </c>
      <c r="G804" s="2">
        <v>0</v>
      </c>
      <c r="H804" s="2">
        <f t="shared" si="9"/>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v>0</v>
      </c>
      <c r="E805" s="1">
        <v>0</v>
      </c>
      <c r="F805" s="1">
        <v>0</v>
      </c>
      <c r="G805" s="2">
        <v>0</v>
      </c>
      <c r="H805" s="2">
        <f t="shared" si="9"/>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v>0</v>
      </c>
      <c r="E806" s="1">
        <v>0</v>
      </c>
      <c r="F806" s="1">
        <v>0</v>
      </c>
      <c r="G806" s="2">
        <v>0</v>
      </c>
      <c r="H806" s="2">
        <f t="shared" si="9"/>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v>0</v>
      </c>
      <c r="E807" s="1">
        <v>0</v>
      </c>
      <c r="F807" s="1">
        <v>0</v>
      </c>
      <c r="G807" s="2">
        <v>0</v>
      </c>
      <c r="H807" s="2">
        <f t="shared" si="9"/>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v>0</v>
      </c>
      <c r="E808" s="1">
        <v>0</v>
      </c>
      <c r="F808" s="1">
        <v>0</v>
      </c>
      <c r="G808" s="2">
        <v>0</v>
      </c>
      <c r="H808" s="2">
        <f t="shared" si="9"/>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v>0</v>
      </c>
      <c r="E809" s="1">
        <v>0</v>
      </c>
      <c r="F809" s="1">
        <v>0</v>
      </c>
      <c r="G809" s="2">
        <v>0</v>
      </c>
      <c r="H809" s="2">
        <f t="shared" si="9"/>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v>0</v>
      </c>
      <c r="E810" s="1">
        <v>0</v>
      </c>
      <c r="F810" s="1">
        <v>0</v>
      </c>
      <c r="G810" s="2">
        <v>0</v>
      </c>
      <c r="H810" s="2">
        <f t="shared" ref="H810:H1067" si="14">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v>0</v>
      </c>
      <c r="E811" s="1">
        <v>0</v>
      </c>
      <c r="F811" s="1">
        <v>0</v>
      </c>
      <c r="G811" s="2">
        <v>0</v>
      </c>
      <c r="H811" s="2">
        <f t="shared" si="14"/>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v>0</v>
      </c>
      <c r="E812" s="1">
        <v>0</v>
      </c>
      <c r="F812" s="1">
        <v>0</v>
      </c>
      <c r="G812" s="2">
        <v>0</v>
      </c>
      <c r="H812" s="2">
        <f t="shared" si="14"/>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v>0</v>
      </c>
      <c r="E813" s="1">
        <v>0</v>
      </c>
      <c r="F813" s="1">
        <v>0</v>
      </c>
      <c r="G813" s="2">
        <v>0</v>
      </c>
      <c r="H813" s="2">
        <f t="shared" si="14"/>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v>0</v>
      </c>
      <c r="E814" s="1">
        <v>0</v>
      </c>
      <c r="F814" s="1">
        <v>0</v>
      </c>
      <c r="G814" s="2">
        <v>0</v>
      </c>
      <c r="H814" s="2">
        <f t="shared" si="14"/>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v>0</v>
      </c>
      <c r="E815" s="1">
        <v>0</v>
      </c>
      <c r="F815" s="1">
        <v>0</v>
      </c>
      <c r="G815" s="2">
        <v>0</v>
      </c>
      <c r="H815" s="2">
        <f t="shared" si="14"/>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v>0</v>
      </c>
      <c r="E816" s="1">
        <v>0</v>
      </c>
      <c r="F816" s="1">
        <v>0</v>
      </c>
      <c r="G816" s="2">
        <v>0</v>
      </c>
      <c r="H816" s="2">
        <f t="shared" si="14"/>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322.56</v>
      </c>
      <c r="D817" s="1">
        <v>0</v>
      </c>
      <c r="E817" s="1">
        <v>0</v>
      </c>
      <c r="F817" s="1">
        <v>0</v>
      </c>
      <c r="G817" s="2">
        <v>0</v>
      </c>
      <c r="H817" s="2">
        <f t="shared" si="14"/>
        <v>0.43999999999999773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v>0</v>
      </c>
      <c r="E818" s="1">
        <v>0</v>
      </c>
      <c r="F818" s="1">
        <v>0</v>
      </c>
      <c r="G818" s="2">
        <v>0</v>
      </c>
      <c r="H818" s="2">
        <f t="shared" si="14"/>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v>0</v>
      </c>
      <c r="E819" s="1">
        <v>0</v>
      </c>
      <c r="F819" s="1">
        <v>0</v>
      </c>
      <c r="G819" s="2">
        <v>0</v>
      </c>
      <c r="H819" s="2">
        <f t="shared" si="14"/>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v>0</v>
      </c>
      <c r="E820" s="1">
        <v>0</v>
      </c>
      <c r="F820" s="1">
        <v>0</v>
      </c>
      <c r="G820" s="2">
        <v>0</v>
      </c>
      <c r="H820" s="2">
        <f t="shared" si="14"/>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v>0</v>
      </c>
      <c r="E821" s="1">
        <v>0</v>
      </c>
      <c r="F821" s="1">
        <v>0</v>
      </c>
      <c r="G821" s="2">
        <v>0</v>
      </c>
      <c r="H821" s="2">
        <f t="shared" si="14"/>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v>0</v>
      </c>
      <c r="E822" s="1">
        <v>0</v>
      </c>
      <c r="F822" s="1">
        <v>0</v>
      </c>
      <c r="G822" s="2">
        <v>0</v>
      </c>
      <c r="H822" s="2">
        <f t="shared" si="14"/>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v>0</v>
      </c>
      <c r="E823" s="1">
        <v>0</v>
      </c>
      <c r="F823" s="1">
        <v>0</v>
      </c>
      <c r="G823" s="2">
        <v>0</v>
      </c>
      <c r="H823" s="2">
        <f t="shared" si="14"/>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v>0</v>
      </c>
      <c r="E824" s="1">
        <v>0</v>
      </c>
      <c r="F824" s="1">
        <v>0</v>
      </c>
      <c r="G824" s="2">
        <v>0</v>
      </c>
      <c r="H824" s="2">
        <f t="shared" si="14"/>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v>0</v>
      </c>
      <c r="E825" s="1">
        <v>0</v>
      </c>
      <c r="F825" s="1">
        <v>0</v>
      </c>
      <c r="G825" s="2">
        <v>0</v>
      </c>
      <c r="H825" s="2">
        <f t="shared" si="14"/>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v>0</v>
      </c>
      <c r="E826" s="1">
        <v>0</v>
      </c>
      <c r="F826" s="1">
        <v>0</v>
      </c>
      <c r="G826" s="2">
        <v>0</v>
      </c>
      <c r="H826" s="2">
        <f t="shared" si="14"/>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v>0</v>
      </c>
      <c r="E827" s="1">
        <v>0</v>
      </c>
      <c r="F827" s="1">
        <v>0</v>
      </c>
      <c r="G827" s="2">
        <v>0</v>
      </c>
      <c r="H827" s="2">
        <f t="shared" si="14"/>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v>0</v>
      </c>
      <c r="E828" s="1">
        <v>0</v>
      </c>
      <c r="F828" s="1">
        <v>0</v>
      </c>
      <c r="G828" s="2">
        <v>0</v>
      </c>
      <c r="H828" s="2">
        <f t="shared" si="14"/>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v>0</v>
      </c>
      <c r="E829" s="1">
        <v>0</v>
      </c>
      <c r="F829" s="1">
        <v>0</v>
      </c>
      <c r="G829" s="2">
        <v>0</v>
      </c>
      <c r="H829" s="2">
        <f t="shared" si="14"/>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v>0</v>
      </c>
      <c r="E830" s="1">
        <v>0</v>
      </c>
      <c r="F830" s="1">
        <v>0</v>
      </c>
      <c r="G830" s="2">
        <v>0</v>
      </c>
      <c r="H830" s="2">
        <f t="shared" si="14"/>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v>0</v>
      </c>
      <c r="E831" s="1">
        <v>0</v>
      </c>
      <c r="F831" s="1">
        <v>0</v>
      </c>
      <c r="G831" s="2">
        <v>0</v>
      </c>
      <c r="H831" s="2">
        <f t="shared" si="14"/>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v>0</v>
      </c>
      <c r="E832" s="1">
        <v>0</v>
      </c>
      <c r="F832" s="1">
        <v>0</v>
      </c>
      <c r="G832" s="2">
        <v>0</v>
      </c>
      <c r="H832" s="2">
        <f t="shared" si="14"/>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v>0</v>
      </c>
      <c r="E833" s="1">
        <v>0</v>
      </c>
      <c r="F833" s="1">
        <v>0</v>
      </c>
      <c r="G833" s="2">
        <v>0</v>
      </c>
      <c r="H833" s="2">
        <f t="shared" si="14"/>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v>0</v>
      </c>
      <c r="E834" s="1">
        <v>0</v>
      </c>
      <c r="F834" s="1">
        <v>0</v>
      </c>
      <c r="G834" s="2">
        <v>0</v>
      </c>
      <c r="H834" s="2">
        <f t="shared" si="14"/>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v>0</v>
      </c>
      <c r="E835" s="1">
        <v>0</v>
      </c>
      <c r="F835" s="1">
        <v>0</v>
      </c>
      <c r="G835" s="2">
        <v>0</v>
      </c>
      <c r="H835" s="2">
        <f t="shared" si="14"/>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v>0</v>
      </c>
      <c r="E836" s="1">
        <v>0</v>
      </c>
      <c r="F836" s="1">
        <v>0</v>
      </c>
      <c r="G836" s="2">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v>0</v>
      </c>
      <c r="E837" s="1">
        <v>0</v>
      </c>
      <c r="F837" s="1">
        <v>0</v>
      </c>
      <c r="G837" s="2">
        <v>0</v>
      </c>
      <c r="H837" s="2">
        <f t="shared" si="15"/>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v>0</v>
      </c>
      <c r="E838" s="1">
        <v>0</v>
      </c>
      <c r="F838" s="1">
        <v>0</v>
      </c>
      <c r="G838" s="2">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v>0</v>
      </c>
      <c r="E839" s="1">
        <v>0</v>
      </c>
      <c r="F839" s="1">
        <v>0</v>
      </c>
      <c r="G839" s="2">
        <v>0</v>
      </c>
      <c r="H839" s="2">
        <f t="shared" si="14"/>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v>0</v>
      </c>
      <c r="E840" s="1">
        <v>0</v>
      </c>
      <c r="F840" s="1">
        <v>0</v>
      </c>
      <c r="G840" s="2">
        <v>0</v>
      </c>
      <c r="H840" s="2">
        <f t="shared" si="14"/>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v>0</v>
      </c>
      <c r="E841" s="1">
        <v>0</v>
      </c>
      <c r="F841" s="1">
        <v>0</v>
      </c>
      <c r="G841" s="2">
        <v>0</v>
      </c>
      <c r="H841" s="2">
        <f t="shared" si="14"/>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v>0</v>
      </c>
      <c r="E842" s="1">
        <v>0</v>
      </c>
      <c r="F842" s="1">
        <v>0</v>
      </c>
      <c r="G842" s="2">
        <v>0</v>
      </c>
      <c r="H842" s="2">
        <f t="shared" si="14"/>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v>0</v>
      </c>
      <c r="E843" s="1">
        <v>0</v>
      </c>
      <c r="F843" s="1">
        <v>0</v>
      </c>
      <c r="G843" s="2">
        <v>0</v>
      </c>
      <c r="H843" s="2">
        <f t="shared" si="14"/>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v>0</v>
      </c>
      <c r="E844" s="1">
        <v>0</v>
      </c>
      <c r="F844" s="1">
        <v>0</v>
      </c>
      <c r="G844" s="2">
        <v>0</v>
      </c>
      <c r="H844" s="2">
        <f t="shared" si="14"/>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v>0</v>
      </c>
      <c r="E845" s="1">
        <v>0</v>
      </c>
      <c r="F845" s="1">
        <v>0</v>
      </c>
      <c r="G845" s="2">
        <v>0</v>
      </c>
      <c r="H845" s="2">
        <f t="shared" si="14"/>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v>0</v>
      </c>
      <c r="E846" s="1">
        <v>0</v>
      </c>
      <c r="F846" s="1">
        <v>0</v>
      </c>
      <c r="G846" s="2">
        <v>0</v>
      </c>
      <c r="H846" s="2">
        <f t="shared" si="14"/>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v>0</v>
      </c>
      <c r="E847" s="1">
        <v>0</v>
      </c>
      <c r="F847" s="1">
        <v>0</v>
      </c>
      <c r="G847" s="2">
        <v>0</v>
      </c>
      <c r="H847" s="2">
        <f t="shared" si="14"/>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v>0</v>
      </c>
      <c r="E848" s="1">
        <v>0</v>
      </c>
      <c r="F848" s="1">
        <v>0</v>
      </c>
      <c r="G848" s="2">
        <v>0</v>
      </c>
      <c r="H848" s="2">
        <f t="shared" si="14"/>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v>0</v>
      </c>
      <c r="E849" s="1">
        <v>0</v>
      </c>
      <c r="F849" s="1">
        <v>0</v>
      </c>
      <c r="G849" s="2">
        <v>0</v>
      </c>
      <c r="H849" s="2">
        <f t="shared" si="14"/>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v>0</v>
      </c>
      <c r="E850" s="1">
        <v>0</v>
      </c>
      <c r="F850" s="1">
        <v>0</v>
      </c>
      <c r="G850" s="2">
        <v>0</v>
      </c>
      <c r="H850" s="2">
        <f t="shared" si="14"/>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v>0</v>
      </c>
      <c r="E851" s="1">
        <v>0</v>
      </c>
      <c r="F851" s="1">
        <v>0</v>
      </c>
      <c r="G851" s="2">
        <v>0</v>
      </c>
      <c r="H851" s="2">
        <f t="shared" si="14"/>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v>0</v>
      </c>
      <c r="E852" s="1">
        <v>0</v>
      </c>
      <c r="F852" s="1">
        <v>0</v>
      </c>
      <c r="G852" s="2">
        <v>0</v>
      </c>
      <c r="H852" s="2">
        <f t="shared" si="14"/>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v>0</v>
      </c>
      <c r="E853" s="1">
        <v>0</v>
      </c>
      <c r="F853" s="1">
        <v>0</v>
      </c>
      <c r="G853" s="2">
        <v>0</v>
      </c>
      <c r="H853" s="2">
        <f t="shared" si="14"/>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v>0</v>
      </c>
      <c r="E854" s="1">
        <v>0</v>
      </c>
      <c r="F854" s="1">
        <v>0</v>
      </c>
      <c r="G854" s="2">
        <v>0</v>
      </c>
      <c r="H854" s="2">
        <f t="shared" si="14"/>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v>0</v>
      </c>
      <c r="E855" s="1">
        <v>0</v>
      </c>
      <c r="F855" s="1">
        <v>0</v>
      </c>
      <c r="G855" s="2">
        <v>0</v>
      </c>
      <c r="H855" s="2">
        <f t="shared" si="14"/>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v>0</v>
      </c>
      <c r="E856" s="1">
        <v>0</v>
      </c>
      <c r="F856" s="1">
        <v>0</v>
      </c>
      <c r="G856" s="2">
        <v>0</v>
      </c>
      <c r="H856" s="2">
        <f t="shared" si="14"/>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v>0</v>
      </c>
      <c r="E857" s="1">
        <v>0</v>
      </c>
      <c r="F857" s="1">
        <v>0</v>
      </c>
      <c r="G857" s="2">
        <v>0</v>
      </c>
      <c r="H857" s="2">
        <f t="shared" si="14"/>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v>0</v>
      </c>
      <c r="E858" s="1">
        <v>0</v>
      </c>
      <c r="F858" s="1">
        <v>0</v>
      </c>
      <c r="G858" s="2">
        <v>0</v>
      </c>
      <c r="H858" s="2">
        <f t="shared" si="14"/>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v>0</v>
      </c>
      <c r="E859" s="1">
        <v>0</v>
      </c>
      <c r="F859" s="1">
        <v>0</v>
      </c>
      <c r="G859" s="2">
        <v>0</v>
      </c>
      <c r="H859" s="2">
        <f t="shared" si="14"/>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v>0</v>
      </c>
      <c r="E860" s="1">
        <v>0</v>
      </c>
      <c r="F860" s="1">
        <v>0</v>
      </c>
      <c r="G860" s="2">
        <v>0</v>
      </c>
      <c r="H860" s="2">
        <f t="shared" si="14"/>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v>0</v>
      </c>
      <c r="E861" s="1">
        <v>0</v>
      </c>
      <c r="F861" s="1">
        <v>0</v>
      </c>
      <c r="G861" s="2">
        <v>0</v>
      </c>
      <c r="H861" s="2">
        <f t="shared" si="14"/>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v>0</v>
      </c>
      <c r="E862" s="1">
        <v>0</v>
      </c>
      <c r="F862" s="1">
        <v>0</v>
      </c>
      <c r="G862" s="2">
        <v>0</v>
      </c>
      <c r="H862" s="2">
        <f t="shared" si="14"/>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v>0</v>
      </c>
      <c r="E863" s="1">
        <v>0</v>
      </c>
      <c r="F863" s="1">
        <v>0</v>
      </c>
      <c r="G863" s="2">
        <v>0</v>
      </c>
      <c r="H863" s="2">
        <f t="shared" si="14"/>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v>0</v>
      </c>
      <c r="E864" s="1">
        <v>0</v>
      </c>
      <c r="F864" s="1">
        <v>0</v>
      </c>
      <c r="G864" s="2">
        <v>0</v>
      </c>
      <c r="H864" s="2">
        <f t="shared" si="14"/>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v>0</v>
      </c>
      <c r="E865" s="1">
        <v>0</v>
      </c>
      <c r="F865" s="1">
        <v>0</v>
      </c>
      <c r="G865" s="2">
        <v>0</v>
      </c>
      <c r="H865" s="2">
        <f t="shared" si="14"/>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v>0</v>
      </c>
      <c r="E866" s="1">
        <v>0</v>
      </c>
      <c r="F866" s="1">
        <v>0</v>
      </c>
      <c r="G866" s="2">
        <v>0</v>
      </c>
      <c r="H866" s="2">
        <f t="shared" si="14"/>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v>0</v>
      </c>
      <c r="E867" s="1">
        <v>0</v>
      </c>
      <c r="F867" s="1">
        <v>0</v>
      </c>
      <c r="G867" s="2">
        <v>0</v>
      </c>
      <c r="H867" s="2">
        <f t="shared" si="14"/>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v>0</v>
      </c>
      <c r="E868" s="1">
        <v>0</v>
      </c>
      <c r="F868" s="1">
        <v>0</v>
      </c>
      <c r="G868" s="2">
        <v>0</v>
      </c>
      <c r="H868" s="2">
        <f t="shared" si="14"/>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v>0</v>
      </c>
      <c r="E869" s="1">
        <v>0</v>
      </c>
      <c r="F869" s="1">
        <v>0</v>
      </c>
      <c r="G869" s="2">
        <v>0</v>
      </c>
      <c r="H869" s="2">
        <f t="shared" si="14"/>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v>0</v>
      </c>
      <c r="E870" s="1">
        <v>0</v>
      </c>
      <c r="F870" s="1">
        <v>0</v>
      </c>
      <c r="G870" s="2">
        <v>0</v>
      </c>
      <c r="H870" s="2">
        <f t="shared" si="14"/>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v>0</v>
      </c>
      <c r="E871" s="1">
        <v>0</v>
      </c>
      <c r="F871" s="1">
        <v>0</v>
      </c>
      <c r="G871" s="2">
        <v>0</v>
      </c>
      <c r="H871" s="2">
        <f t="shared" si="14"/>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v>0</v>
      </c>
      <c r="E872" s="1">
        <v>0</v>
      </c>
      <c r="F872" s="1">
        <v>0</v>
      </c>
      <c r="G872" s="2">
        <v>0</v>
      </c>
      <c r="H872" s="2">
        <f t="shared" si="14"/>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v>0</v>
      </c>
      <c r="E873" s="1">
        <v>0</v>
      </c>
      <c r="F873" s="1">
        <v>0</v>
      </c>
      <c r="G873" s="2">
        <v>0</v>
      </c>
      <c r="H873" s="2">
        <f t="shared" si="14"/>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v>0</v>
      </c>
      <c r="E874" s="1">
        <v>0</v>
      </c>
      <c r="F874" s="1">
        <v>0</v>
      </c>
      <c r="G874" s="2">
        <v>0</v>
      </c>
      <c r="H874" s="2">
        <f t="shared" si="14"/>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v>0</v>
      </c>
      <c r="E875" s="1">
        <v>0</v>
      </c>
      <c r="F875" s="1">
        <v>0</v>
      </c>
      <c r="G875" s="2">
        <v>0</v>
      </c>
      <c r="H875" s="2">
        <f t="shared" si="14"/>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v>0</v>
      </c>
      <c r="E876" s="1">
        <v>0</v>
      </c>
      <c r="F876" s="1">
        <v>0</v>
      </c>
      <c r="G876" s="2">
        <v>0</v>
      </c>
      <c r="H876" s="2">
        <f t="shared" si="14"/>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v>0</v>
      </c>
      <c r="E877" s="1">
        <v>0</v>
      </c>
      <c r="F877" s="1">
        <v>0</v>
      </c>
      <c r="G877" s="2">
        <v>0</v>
      </c>
      <c r="H877" s="2">
        <f t="shared" si="14"/>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v>0</v>
      </c>
      <c r="E878" s="1">
        <v>0</v>
      </c>
      <c r="F878" s="1">
        <v>0</v>
      </c>
      <c r="G878" s="2">
        <v>0</v>
      </c>
      <c r="H878" s="2">
        <f t="shared" si="14"/>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v>0</v>
      </c>
      <c r="E879" s="1">
        <v>0</v>
      </c>
      <c r="F879" s="1">
        <v>0</v>
      </c>
      <c r="G879" s="2">
        <v>0</v>
      </c>
      <c r="H879" s="2">
        <f t="shared" si="14"/>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v>0</v>
      </c>
      <c r="E880" s="1">
        <v>0</v>
      </c>
      <c r="F880" s="1">
        <v>0</v>
      </c>
      <c r="G880" s="2">
        <v>0</v>
      </c>
      <c r="H880" s="2">
        <f t="shared" si="14"/>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v>0</v>
      </c>
      <c r="E881" s="1">
        <v>0</v>
      </c>
      <c r="F881" s="1">
        <v>0</v>
      </c>
      <c r="G881" s="2">
        <v>0</v>
      </c>
      <c r="H881" s="2">
        <f t="shared" si="14"/>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v>0</v>
      </c>
      <c r="E882" s="1">
        <v>0</v>
      </c>
      <c r="F882" s="1">
        <v>0</v>
      </c>
      <c r="G882" s="2">
        <v>0</v>
      </c>
      <c r="H882" s="2">
        <f t="shared" si="14"/>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v>0</v>
      </c>
      <c r="E883" s="1">
        <v>0</v>
      </c>
      <c r="F883" s="1">
        <v>0</v>
      </c>
      <c r="G883" s="2">
        <v>0</v>
      </c>
      <c r="H883" s="2">
        <f t="shared" si="14"/>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v>0</v>
      </c>
      <c r="E884" s="1">
        <v>0</v>
      </c>
      <c r="F884" s="1">
        <v>0</v>
      </c>
      <c r="G884" s="2">
        <v>0</v>
      </c>
      <c r="H884" s="2">
        <f t="shared" si="14"/>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v>0</v>
      </c>
      <c r="E885" s="1">
        <v>0</v>
      </c>
      <c r="F885" s="1">
        <v>0</v>
      </c>
      <c r="G885" s="2">
        <v>0</v>
      </c>
      <c r="H885" s="2">
        <f t="shared" si="14"/>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v>0</v>
      </c>
      <c r="E886" s="1">
        <v>0</v>
      </c>
      <c r="F886" s="1">
        <v>0</v>
      </c>
      <c r="G886" s="2">
        <v>0</v>
      </c>
      <c r="H886" s="2">
        <f t="shared" si="14"/>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ref="G887:G975" si="16">(B887/1000)*(C887*1+D887*2)</f>
        <v>0</v>
      </c>
      <c r="H887" s="2">
        <f t="shared" si="14"/>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v>0</v>
      </c>
      <c r="E888" s="1">
        <v>0</v>
      </c>
      <c r="F888" s="1">
        <v>0</v>
      </c>
      <c r="G888" s="2">
        <v>0</v>
      </c>
      <c r="H888" s="2">
        <f t="shared" si="14"/>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v>0</v>
      </c>
      <c r="E889" s="1">
        <v>0</v>
      </c>
      <c r="F889" s="1">
        <v>0</v>
      </c>
      <c r="G889" s="2">
        <v>0</v>
      </c>
      <c r="H889" s="2">
        <f t="shared" si="14"/>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v>0</v>
      </c>
      <c r="E890" s="1">
        <v>0</v>
      </c>
      <c r="F890" s="1">
        <v>0</v>
      </c>
      <c r="G890" s="2">
        <v>0</v>
      </c>
      <c r="H890" s="2">
        <f t="shared" si="14"/>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v>0</v>
      </c>
      <c r="E891" s="1">
        <v>0</v>
      </c>
      <c r="F891" s="1">
        <v>0</v>
      </c>
      <c r="G891" s="2">
        <v>0</v>
      </c>
      <c r="H891" s="2">
        <f t="shared" si="14"/>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v>0</v>
      </c>
      <c r="E892" s="1">
        <v>0</v>
      </c>
      <c r="F892" s="1">
        <v>0</v>
      </c>
      <c r="G892" s="2">
        <v>0</v>
      </c>
      <c r="H892" s="2">
        <f t="shared" si="14"/>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v>0</v>
      </c>
      <c r="E893" s="1">
        <v>0</v>
      </c>
      <c r="F893" s="1">
        <v>0</v>
      </c>
      <c r="G893" s="2">
        <v>0</v>
      </c>
      <c r="H893" s="2">
        <f t="shared" si="14"/>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v>0</v>
      </c>
      <c r="E894" s="1">
        <v>0</v>
      </c>
      <c r="F894" s="1">
        <v>0</v>
      </c>
      <c r="G894" s="2">
        <v>0</v>
      </c>
      <c r="H894" s="2">
        <f t="shared" si="14"/>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v>0</v>
      </c>
      <c r="E895" s="1">
        <v>0</v>
      </c>
      <c r="F895" s="1">
        <v>0</v>
      </c>
      <c r="G895" s="2">
        <v>0</v>
      </c>
      <c r="H895" s="2">
        <f t="shared" si="14"/>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v>0</v>
      </c>
      <c r="E896" s="1">
        <v>0</v>
      </c>
      <c r="F896" s="1">
        <v>0</v>
      </c>
      <c r="G896" s="2">
        <v>0</v>
      </c>
      <c r="H896" s="2">
        <f t="shared" si="14"/>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v>0</v>
      </c>
      <c r="E897" s="1">
        <v>0</v>
      </c>
      <c r="F897" s="1">
        <v>0</v>
      </c>
      <c r="G897" s="2">
        <v>0</v>
      </c>
      <c r="H897" s="2">
        <f t="shared" si="14"/>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v>0</v>
      </c>
      <c r="E898" s="1">
        <v>0</v>
      </c>
      <c r="F898" s="1">
        <v>0</v>
      </c>
      <c r="G898" s="2">
        <v>0</v>
      </c>
      <c r="H898" s="2">
        <f t="shared" si="14"/>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v>0</v>
      </c>
      <c r="E899" s="1">
        <v>0</v>
      </c>
      <c r="F899" s="1">
        <v>0</v>
      </c>
      <c r="G899" s="2">
        <v>0</v>
      </c>
      <c r="H899" s="2">
        <f t="shared" si="14"/>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v>0</v>
      </c>
      <c r="E900" s="1">
        <v>0</v>
      </c>
      <c r="F900" s="1">
        <v>0</v>
      </c>
      <c r="G900" s="2">
        <v>0</v>
      </c>
      <c r="H900" s="2">
        <f t="shared" si="14"/>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v>0</v>
      </c>
      <c r="E901" s="1">
        <v>0</v>
      </c>
      <c r="F901" s="1">
        <v>0</v>
      </c>
      <c r="G901" s="2">
        <v>0</v>
      </c>
      <c r="H901" s="2">
        <f t="shared" si="14"/>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v>0</v>
      </c>
      <c r="E902" s="1">
        <v>0</v>
      </c>
      <c r="F902" s="1">
        <v>0</v>
      </c>
      <c r="G902" s="2">
        <v>0</v>
      </c>
      <c r="H902" s="2">
        <f t="shared" si="14"/>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v>0</v>
      </c>
      <c r="E903" s="1">
        <v>0</v>
      </c>
      <c r="F903" s="1">
        <v>0</v>
      </c>
      <c r="G903" s="2">
        <v>0</v>
      </c>
      <c r="H903" s="2">
        <f t="shared" si="14"/>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v>0</v>
      </c>
      <c r="E904" s="1">
        <v>0</v>
      </c>
      <c r="F904" s="1">
        <v>0</v>
      </c>
      <c r="G904" s="2">
        <v>0</v>
      </c>
      <c r="H904" s="2">
        <f t="shared" si="14"/>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v>0</v>
      </c>
      <c r="E905" s="1">
        <v>0</v>
      </c>
      <c r="F905" s="1">
        <v>0</v>
      </c>
      <c r="G905" s="2">
        <v>0</v>
      </c>
      <c r="H905" s="2">
        <f t="shared" si="14"/>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v>0</v>
      </c>
      <c r="E906" s="1">
        <v>0</v>
      </c>
      <c r="F906" s="1">
        <v>0</v>
      </c>
      <c r="G906" s="2">
        <v>0</v>
      </c>
      <c r="H906" s="2">
        <f t="shared" si="14"/>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v>0</v>
      </c>
      <c r="E907" s="1">
        <v>0</v>
      </c>
      <c r="F907" s="1">
        <v>0</v>
      </c>
      <c r="G907" s="2">
        <v>0</v>
      </c>
      <c r="H907" s="2">
        <f t="shared" si="14"/>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v>0</v>
      </c>
      <c r="E908" s="1">
        <v>0</v>
      </c>
      <c r="F908" s="1">
        <v>0</v>
      </c>
      <c r="G908" s="2">
        <v>0</v>
      </c>
      <c r="H908" s="2">
        <f t="shared" si="14"/>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v>0</v>
      </c>
      <c r="E909" s="1">
        <v>0</v>
      </c>
      <c r="F909" s="1">
        <v>0</v>
      </c>
      <c r="G909" s="2">
        <v>0</v>
      </c>
      <c r="H909" s="2">
        <f t="shared" si="14"/>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v>0</v>
      </c>
      <c r="E910" s="1">
        <v>0</v>
      </c>
      <c r="F910" s="1">
        <v>0</v>
      </c>
      <c r="G910" s="2">
        <v>0</v>
      </c>
      <c r="H910" s="2">
        <f t="shared" si="14"/>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v>0</v>
      </c>
      <c r="E911" s="1">
        <v>0</v>
      </c>
      <c r="F911" s="1">
        <v>0</v>
      </c>
      <c r="G911" s="2">
        <v>0</v>
      </c>
      <c r="H911" s="2">
        <f t="shared" si="14"/>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v>0</v>
      </c>
      <c r="E912" s="1">
        <v>0</v>
      </c>
      <c r="F912" s="1">
        <v>0</v>
      </c>
      <c r="G912" s="2">
        <v>0</v>
      </c>
      <c r="H912" s="2">
        <f t="shared" si="14"/>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v>0</v>
      </c>
      <c r="E913" s="1">
        <v>0</v>
      </c>
      <c r="F913" s="1">
        <v>0</v>
      </c>
      <c r="G913" s="2">
        <v>0</v>
      </c>
      <c r="H913" s="2">
        <f t="shared" si="14"/>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v>0</v>
      </c>
      <c r="E914" s="1">
        <v>0</v>
      </c>
      <c r="F914" s="1">
        <v>0</v>
      </c>
      <c r="G914" s="2">
        <v>0</v>
      </c>
      <c r="H914" s="2">
        <f t="shared" si="14"/>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v>0</v>
      </c>
      <c r="E915" s="1">
        <v>0</v>
      </c>
      <c r="F915" s="1">
        <v>0</v>
      </c>
      <c r="G915" s="2">
        <v>0</v>
      </c>
      <c r="H915" s="2">
        <f t="shared" si="14"/>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v>0</v>
      </c>
      <c r="E916" s="1">
        <v>0</v>
      </c>
      <c r="F916" s="1">
        <v>0</v>
      </c>
      <c r="G916" s="2">
        <v>0</v>
      </c>
      <c r="H916" s="2">
        <f t="shared" si="14"/>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v>0</v>
      </c>
      <c r="E917" s="1">
        <v>0</v>
      </c>
      <c r="F917" s="1">
        <v>0</v>
      </c>
      <c r="G917" s="2">
        <v>0</v>
      </c>
      <c r="H917" s="2">
        <f t="shared" si="14"/>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v>0</v>
      </c>
      <c r="E918" s="1">
        <v>0</v>
      </c>
      <c r="F918" s="1">
        <v>0</v>
      </c>
      <c r="G918" s="2">
        <v>0</v>
      </c>
      <c r="H918" s="2">
        <f t="shared" si="14"/>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v>0</v>
      </c>
      <c r="E919" s="1">
        <v>0</v>
      </c>
      <c r="F919" s="1">
        <v>0</v>
      </c>
      <c r="G919" s="2">
        <v>0</v>
      </c>
      <c r="H919" s="2">
        <f t="shared" si="14"/>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v>0</v>
      </c>
      <c r="E920" s="1">
        <v>0</v>
      </c>
      <c r="F920" s="1">
        <v>0</v>
      </c>
      <c r="G920" s="2">
        <v>0</v>
      </c>
      <c r="H920" s="2">
        <f t="shared" si="14"/>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v>0</v>
      </c>
      <c r="E921" s="1">
        <v>0</v>
      </c>
      <c r="F921" s="1">
        <v>0</v>
      </c>
      <c r="G921" s="2">
        <v>0</v>
      </c>
      <c r="H921" s="2">
        <f t="shared" si="14"/>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v>0</v>
      </c>
      <c r="E922" s="1">
        <v>0</v>
      </c>
      <c r="F922" s="1">
        <v>0</v>
      </c>
      <c r="G922" s="2">
        <v>0</v>
      </c>
      <c r="H922" s="2">
        <f t="shared" si="14"/>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v>0</v>
      </c>
      <c r="E923" s="1">
        <v>0</v>
      </c>
      <c r="F923" s="1">
        <v>0</v>
      </c>
      <c r="G923" s="2">
        <v>0</v>
      </c>
      <c r="H923" s="2">
        <f t="shared" si="14"/>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v>0</v>
      </c>
      <c r="E924" s="1">
        <v>0</v>
      </c>
      <c r="F924" s="1">
        <v>0</v>
      </c>
      <c r="G924" s="2">
        <v>0</v>
      </c>
      <c r="H924" s="2">
        <f t="shared" si="14"/>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v>0</v>
      </c>
      <c r="E925" s="1">
        <v>0</v>
      </c>
      <c r="F925" s="1">
        <v>0</v>
      </c>
      <c r="G925" s="2">
        <v>0</v>
      </c>
      <c r="H925" s="2">
        <f t="shared" si="14"/>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v>0</v>
      </c>
      <c r="E926" s="1">
        <v>0</v>
      </c>
      <c r="F926" s="1">
        <v>0</v>
      </c>
      <c r="G926" s="2">
        <v>0</v>
      </c>
      <c r="H926" s="2">
        <f t="shared" si="14"/>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v>0</v>
      </c>
      <c r="E927" s="1">
        <v>0</v>
      </c>
      <c r="F927" s="1">
        <v>0</v>
      </c>
      <c r="G927" s="2">
        <v>0</v>
      </c>
      <c r="H927" s="2">
        <f t="shared" si="14"/>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v>0</v>
      </c>
      <c r="E928" s="1">
        <v>0</v>
      </c>
      <c r="F928" s="1">
        <v>0</v>
      </c>
      <c r="G928" s="2">
        <v>0</v>
      </c>
      <c r="H928" s="2">
        <f t="shared" si="14"/>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v>0</v>
      </c>
      <c r="E929" s="1">
        <v>0</v>
      </c>
      <c r="F929" s="1">
        <v>0</v>
      </c>
      <c r="G929" s="2">
        <v>0</v>
      </c>
      <c r="H929" s="2">
        <f t="shared" si="14"/>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v>0</v>
      </c>
      <c r="E930" s="1">
        <v>0</v>
      </c>
      <c r="F930" s="1">
        <v>0</v>
      </c>
      <c r="G930" s="2">
        <v>0</v>
      </c>
      <c r="H930" s="2">
        <f t="shared" si="14"/>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v>0</v>
      </c>
      <c r="E931" s="1">
        <v>0</v>
      </c>
      <c r="F931" s="1">
        <v>0</v>
      </c>
      <c r="G931" s="2">
        <v>0</v>
      </c>
      <c r="H931" s="2">
        <f t="shared" si="14"/>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v>0</v>
      </c>
      <c r="E932" s="1">
        <v>0</v>
      </c>
      <c r="F932" s="1">
        <v>0</v>
      </c>
      <c r="G932" s="2">
        <v>0</v>
      </c>
      <c r="H932" s="2">
        <f t="shared" si="14"/>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v>0</v>
      </c>
      <c r="E933" s="1">
        <v>0</v>
      </c>
      <c r="F933" s="1">
        <v>0</v>
      </c>
      <c r="G933" s="2">
        <v>0</v>
      </c>
      <c r="H933" s="2">
        <f t="shared" si="14"/>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v>0</v>
      </c>
      <c r="E934" s="1">
        <v>0</v>
      </c>
      <c r="F934" s="1">
        <v>0</v>
      </c>
      <c r="G934" s="2">
        <v>0</v>
      </c>
      <c r="H934" s="2">
        <f t="shared" si="14"/>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v>0</v>
      </c>
      <c r="E935" s="1">
        <v>0</v>
      </c>
      <c r="F935" s="1">
        <v>0</v>
      </c>
      <c r="G935" s="2">
        <v>0</v>
      </c>
      <c r="H935" s="2">
        <f t="shared" si="14"/>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v>0</v>
      </c>
      <c r="E936" s="1">
        <v>0</v>
      </c>
      <c r="F936" s="1">
        <v>0</v>
      </c>
      <c r="G936" s="2">
        <v>0</v>
      </c>
      <c r="H936" s="2">
        <f t="shared" si="14"/>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v>0</v>
      </c>
      <c r="E937" s="1">
        <v>0</v>
      </c>
      <c r="F937" s="1">
        <v>0</v>
      </c>
      <c r="G937" s="2">
        <v>0</v>
      </c>
      <c r="H937" s="2">
        <f t="shared" si="14"/>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v>0</v>
      </c>
      <c r="E938" s="1">
        <v>0</v>
      </c>
      <c r="F938" s="1">
        <v>0</v>
      </c>
      <c r="G938" s="2">
        <v>0</v>
      </c>
      <c r="H938" s="2">
        <f t="shared" si="14"/>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v>0</v>
      </c>
      <c r="E939" s="1">
        <v>0</v>
      </c>
      <c r="F939" s="1">
        <v>0</v>
      </c>
      <c r="G939" s="2">
        <v>0</v>
      </c>
      <c r="H939" s="2">
        <f t="shared" si="14"/>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v>0</v>
      </c>
      <c r="E940" s="1">
        <v>0</v>
      </c>
      <c r="F940" s="1">
        <v>0</v>
      </c>
      <c r="G940" s="2">
        <v>0</v>
      </c>
      <c r="H940" s="2">
        <f t="shared" si="14"/>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v>0</v>
      </c>
      <c r="E941" s="1">
        <v>0</v>
      </c>
      <c r="F941" s="1">
        <v>0</v>
      </c>
      <c r="G941" s="2">
        <v>0</v>
      </c>
      <c r="H941" s="2">
        <f t="shared" si="14"/>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v>0</v>
      </c>
      <c r="E942" s="1">
        <v>0</v>
      </c>
      <c r="F942" s="1">
        <v>0</v>
      </c>
      <c r="G942" s="2">
        <v>0</v>
      </c>
      <c r="H942" s="2">
        <f t="shared" si="14"/>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v>0</v>
      </c>
      <c r="E943" s="1">
        <v>0</v>
      </c>
      <c r="F943" s="1">
        <v>0</v>
      </c>
      <c r="G943" s="2">
        <v>0</v>
      </c>
      <c r="H943" s="2">
        <f t="shared" si="14"/>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v>0</v>
      </c>
      <c r="E944" s="1">
        <v>0</v>
      </c>
      <c r="F944" s="1">
        <v>0</v>
      </c>
      <c r="G944" s="2">
        <v>0</v>
      </c>
      <c r="H944" s="2">
        <f t="shared" si="14"/>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v>0</v>
      </c>
      <c r="E945" s="1">
        <v>0</v>
      </c>
      <c r="F945" s="1">
        <v>0</v>
      </c>
      <c r="G945" s="2">
        <v>0</v>
      </c>
      <c r="H945" s="2">
        <f t="shared" si="14"/>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v>0</v>
      </c>
      <c r="E946" s="1">
        <v>0</v>
      </c>
      <c r="F946" s="1">
        <v>0</v>
      </c>
      <c r="G946" s="2">
        <v>0</v>
      </c>
      <c r="H946" s="2">
        <f t="shared" si="14"/>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v>0</v>
      </c>
      <c r="E947" s="1">
        <v>0</v>
      </c>
      <c r="F947" s="1">
        <v>0</v>
      </c>
      <c r="G947" s="2">
        <v>0</v>
      </c>
      <c r="H947" s="2">
        <f t="shared" si="14"/>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v>0</v>
      </c>
      <c r="E948" s="1">
        <v>0</v>
      </c>
      <c r="F948" s="1">
        <v>0</v>
      </c>
      <c r="G948" s="2">
        <v>0</v>
      </c>
      <c r="H948" s="2">
        <f t="shared" si="14"/>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v>0</v>
      </c>
      <c r="E949" s="1">
        <v>0</v>
      </c>
      <c r="F949" s="1">
        <v>0</v>
      </c>
      <c r="G949" s="2">
        <v>0</v>
      </c>
      <c r="H949" s="2">
        <f t="shared" si="14"/>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v>0</v>
      </c>
      <c r="E950" s="1">
        <v>0</v>
      </c>
      <c r="F950" s="1">
        <v>0</v>
      </c>
      <c r="G950" s="2">
        <v>0</v>
      </c>
      <c r="H950" s="2">
        <f t="shared" si="14"/>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v>0</v>
      </c>
      <c r="E951" s="1">
        <v>0</v>
      </c>
      <c r="F951" s="1">
        <v>0</v>
      </c>
      <c r="G951" s="2">
        <v>0</v>
      </c>
      <c r="H951" s="2">
        <f t="shared" si="14"/>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v>0</v>
      </c>
      <c r="E952" s="1">
        <v>0</v>
      </c>
      <c r="F952" s="1">
        <v>0</v>
      </c>
      <c r="G952" s="2">
        <v>0</v>
      </c>
      <c r="H952" s="2">
        <f t="shared" si="14"/>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v>0</v>
      </c>
      <c r="E953" s="1">
        <v>0</v>
      </c>
      <c r="F953" s="1">
        <v>0</v>
      </c>
      <c r="G953" s="2">
        <v>0</v>
      </c>
      <c r="H953" s="2">
        <f t="shared" si="14"/>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v>0</v>
      </c>
      <c r="E954" s="1">
        <v>0</v>
      </c>
      <c r="F954" s="1">
        <v>0</v>
      </c>
      <c r="G954" s="2">
        <v>0</v>
      </c>
      <c r="H954" s="2">
        <f t="shared" si="14"/>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v>0</v>
      </c>
      <c r="E955" s="1">
        <v>0</v>
      </c>
      <c r="F955" s="1">
        <v>0</v>
      </c>
      <c r="G955" s="2">
        <v>0</v>
      </c>
      <c r="H955" s="2">
        <f t="shared" si="14"/>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v>0</v>
      </c>
      <c r="E956" s="1">
        <v>0</v>
      </c>
      <c r="F956" s="1">
        <v>0</v>
      </c>
      <c r="G956" s="2">
        <v>0</v>
      </c>
      <c r="H956" s="2">
        <f t="shared" si="14"/>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v>0</v>
      </c>
      <c r="E957" s="1">
        <v>0</v>
      </c>
      <c r="F957" s="1">
        <v>0</v>
      </c>
      <c r="G957" s="2">
        <v>0</v>
      </c>
      <c r="H957" s="2">
        <f t="shared" si="14"/>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v>0</v>
      </c>
      <c r="E958" s="1">
        <v>0</v>
      </c>
      <c r="F958" s="1">
        <v>0</v>
      </c>
      <c r="G958" s="2">
        <v>0</v>
      </c>
      <c r="H958" s="2">
        <f t="shared" si="14"/>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v>0</v>
      </c>
      <c r="E959" s="1">
        <v>0</v>
      </c>
      <c r="F959" s="1">
        <v>0</v>
      </c>
      <c r="G959" s="2">
        <v>0</v>
      </c>
      <c r="H959" s="2">
        <f t="shared" si="14"/>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v>0</v>
      </c>
      <c r="E960" s="1">
        <v>0</v>
      </c>
      <c r="F960" s="1">
        <v>0</v>
      </c>
      <c r="G960" s="2">
        <v>0</v>
      </c>
      <c r="H960" s="2">
        <f t="shared" si="14"/>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v>0</v>
      </c>
      <c r="E961" s="1">
        <v>0</v>
      </c>
      <c r="F961" s="1">
        <v>0</v>
      </c>
      <c r="G961" s="2">
        <v>0</v>
      </c>
      <c r="H961" s="2">
        <f t="shared" si="14"/>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v>0</v>
      </c>
      <c r="E962" s="1">
        <v>0</v>
      </c>
      <c r="F962" s="1">
        <v>0</v>
      </c>
      <c r="G962" s="2">
        <v>0</v>
      </c>
      <c r="H962" s="2">
        <f t="shared" si="14"/>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v>0</v>
      </c>
      <c r="E963" s="1">
        <v>0</v>
      </c>
      <c r="F963" s="1">
        <v>0</v>
      </c>
      <c r="G963" s="2">
        <v>0</v>
      </c>
      <c r="H963" s="2">
        <f t="shared" si="14"/>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v>0</v>
      </c>
      <c r="E964" s="1">
        <v>0</v>
      </c>
      <c r="F964" s="1">
        <v>0</v>
      </c>
      <c r="G964" s="2">
        <v>0</v>
      </c>
      <c r="H964" s="2">
        <f t="shared" si="14"/>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v>0</v>
      </c>
      <c r="E965" s="1">
        <v>0</v>
      </c>
      <c r="F965" s="1">
        <v>0</v>
      </c>
      <c r="G965" s="2">
        <v>0</v>
      </c>
      <c r="H965" s="2">
        <f t="shared" si="14"/>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v>0</v>
      </c>
      <c r="E966" s="1">
        <v>0</v>
      </c>
      <c r="F966" s="1">
        <v>0</v>
      </c>
      <c r="G966" s="2">
        <v>0</v>
      </c>
      <c r="H966" s="2">
        <f t="shared" si="14"/>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v>0</v>
      </c>
      <c r="E967" s="1">
        <v>0</v>
      </c>
      <c r="F967" s="1">
        <v>0</v>
      </c>
      <c r="G967" s="2">
        <v>0</v>
      </c>
      <c r="H967" s="2">
        <f t="shared" si="14"/>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v>0</v>
      </c>
      <c r="E968" s="1">
        <v>0</v>
      </c>
      <c r="F968" s="1">
        <v>0</v>
      </c>
      <c r="G968" s="2">
        <v>0</v>
      </c>
      <c r="H968" s="2">
        <f t="shared" si="14"/>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v>0</v>
      </c>
      <c r="E969" s="1">
        <v>0</v>
      </c>
      <c r="F969" s="1">
        <v>0</v>
      </c>
      <c r="G969" s="2">
        <v>0</v>
      </c>
      <c r="H969" s="2">
        <f t="shared" si="14"/>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v>0</v>
      </c>
      <c r="E970" s="1">
        <v>0</v>
      </c>
      <c r="F970" s="1">
        <v>0</v>
      </c>
      <c r="G970" s="2">
        <v>0</v>
      </c>
      <c r="H970" s="2">
        <f t="shared" si="14"/>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v>0</v>
      </c>
      <c r="E971" s="1">
        <v>0</v>
      </c>
      <c r="F971" s="1">
        <v>0</v>
      </c>
      <c r="G971" s="2">
        <v>0</v>
      </c>
      <c r="H971" s="2">
        <f t="shared" si="14"/>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6"/>
        <v>0</v>
      </c>
      <c r="H972" s="2">
        <f t="shared" si="14"/>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6"/>
        <v>0</v>
      </c>
      <c r="H973" s="2">
        <f t="shared" si="14"/>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6"/>
        <v>0</v>
      </c>
      <c r="H974" s="2">
        <f t="shared" si="14"/>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6"/>
        <v>0</v>
      </c>
      <c r="H975" s="2">
        <f t="shared" si="14"/>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v>0</v>
      </c>
      <c r="E976" s="1">
        <v>0</v>
      </c>
      <c r="F976" s="1">
        <v>0</v>
      </c>
      <c r="G976" s="2">
        <v>0</v>
      </c>
      <c r="H976" s="2">
        <f t="shared" si="14"/>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v>0</v>
      </c>
      <c r="E977" s="1">
        <v>0</v>
      </c>
      <c r="F977" s="1">
        <v>0</v>
      </c>
      <c r="G977" s="2">
        <v>0</v>
      </c>
      <c r="H977" s="2">
        <f t="shared" si="14"/>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v>0</v>
      </c>
      <c r="E978" s="1">
        <v>0</v>
      </c>
      <c r="F978" s="1">
        <v>0</v>
      </c>
      <c r="G978" s="2">
        <v>0</v>
      </c>
      <c r="H978" s="2">
        <f t="shared" si="14"/>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v>0</v>
      </c>
      <c r="E979" s="1">
        <v>0</v>
      </c>
      <c r="F979" s="1">
        <v>0</v>
      </c>
      <c r="G979" s="2">
        <v>0</v>
      </c>
      <c r="H979" s="2">
        <f t="shared" si="14"/>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v>0</v>
      </c>
      <c r="E980" s="1">
        <v>0</v>
      </c>
      <c r="F980" s="1">
        <v>0</v>
      </c>
      <c r="G980" s="2">
        <v>0</v>
      </c>
      <c r="H980" s="2">
        <f t="shared" si="14"/>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v>0</v>
      </c>
      <c r="E981" s="1">
        <v>0</v>
      </c>
      <c r="F981" s="1">
        <v>0</v>
      </c>
      <c r="G981" s="2">
        <v>0</v>
      </c>
      <c r="H981" s="2">
        <f t="shared" si="14"/>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v>0</v>
      </c>
      <c r="E982" s="1">
        <v>0</v>
      </c>
      <c r="F982" s="1">
        <v>0</v>
      </c>
      <c r="G982" s="2">
        <v>0</v>
      </c>
      <c r="H982" s="2">
        <f t="shared" si="14"/>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v>0</v>
      </c>
      <c r="E983" s="43">
        <v>0</v>
      </c>
      <c r="F983" s="43">
        <v>0</v>
      </c>
      <c r="G983" s="44">
        <v>0</v>
      </c>
      <c r="H983" s="44">
        <f t="shared" si="14"/>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1540704.5399999998</v>
      </c>
      <c r="D984" s="6">
        <v>0</v>
      </c>
      <c r="E984" s="6">
        <v>0</v>
      </c>
      <c r="F984" s="6">
        <v>0</v>
      </c>
      <c r="G984" s="7">
        <v>0</v>
      </c>
      <c r="H984" s="7">
        <f t="shared" si="14"/>
        <v>0.46000000019557774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1284559.4899999998</v>
      </c>
      <c r="D985" s="1">
        <v>0</v>
      </c>
      <c r="E985" s="1">
        <v>0</v>
      </c>
      <c r="F985" s="1">
        <v>0</v>
      </c>
      <c r="G985" s="2">
        <v>0</v>
      </c>
      <c r="H985" s="2">
        <f t="shared" si="14"/>
        <v>0.48999999975785613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310.74</v>
      </c>
      <c r="D986" s="1">
        <v>0</v>
      </c>
      <c r="E986" s="1">
        <v>0</v>
      </c>
      <c r="F986" s="1">
        <v>0</v>
      </c>
      <c r="G986" s="2">
        <v>0</v>
      </c>
      <c r="H986" s="2">
        <f t="shared" si="14"/>
        <v>0.25999999999999091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v>0</v>
      </c>
      <c r="E987" s="1">
        <v>0</v>
      </c>
      <c r="F987" s="1">
        <v>0</v>
      </c>
      <c r="G987" s="2">
        <v>0</v>
      </c>
      <c r="H987" s="2">
        <f t="shared" si="14"/>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310.74</v>
      </c>
      <c r="D988" s="1">
        <v>0</v>
      </c>
      <c r="E988" s="1">
        <v>0</v>
      </c>
      <c r="F988" s="1">
        <v>0</v>
      </c>
      <c r="G988" s="2">
        <v>0</v>
      </c>
      <c r="H988" s="2">
        <f t="shared" si="14"/>
        <v>0.25999999999999091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v>0</v>
      </c>
      <c r="E989" s="1">
        <v>0</v>
      </c>
      <c r="F989" s="1">
        <v>0</v>
      </c>
      <c r="G989" s="2">
        <v>0</v>
      </c>
      <c r="H989" s="2">
        <f t="shared" si="14"/>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1284248.7499999998</v>
      </c>
      <c r="D990" s="1">
        <v>0</v>
      </c>
      <c r="E990" s="1">
        <v>0</v>
      </c>
      <c r="F990" s="1">
        <v>0</v>
      </c>
      <c r="G990" s="2">
        <v>0</v>
      </c>
      <c r="H990" s="2">
        <f t="shared" si="14"/>
        <v>0.25000000023283064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1193103.7699999998</v>
      </c>
      <c r="D991" s="1">
        <v>0</v>
      </c>
      <c r="E991" s="1">
        <v>0</v>
      </c>
      <c r="F991" s="1">
        <v>0</v>
      </c>
      <c r="G991" s="2">
        <v>0</v>
      </c>
      <c r="H991" s="2">
        <f t="shared" si="14"/>
        <v>0.23000000021420419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v>0</v>
      </c>
      <c r="E992" s="1">
        <v>0</v>
      </c>
      <c r="F992" s="1">
        <v>0</v>
      </c>
      <c r="G992" s="2">
        <v>0</v>
      </c>
      <c r="H992" s="2">
        <f t="shared" si="14"/>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2307903.5499999998</v>
      </c>
      <c r="D993" s="1">
        <v>0</v>
      </c>
      <c r="E993" s="1">
        <v>0</v>
      </c>
      <c r="F993" s="1">
        <v>0</v>
      </c>
      <c r="G993" s="2">
        <v>0</v>
      </c>
      <c r="H993" s="2">
        <f t="shared" si="14"/>
        <v>0.45000000018626451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v>0</v>
      </c>
      <c r="E994" s="1">
        <v>0</v>
      </c>
      <c r="F994" s="1">
        <v>0</v>
      </c>
      <c r="G994" s="2">
        <v>0</v>
      </c>
      <c r="H994" s="2">
        <f t="shared" si="14"/>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v>0</v>
      </c>
      <c r="E995" s="1">
        <v>0</v>
      </c>
      <c r="F995" s="1">
        <v>0</v>
      </c>
      <c r="G995" s="2">
        <v>0</v>
      </c>
      <c r="H995" s="2">
        <f t="shared" si="14"/>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1114799.78</v>
      </c>
      <c r="D996" s="1">
        <v>0</v>
      </c>
      <c r="E996" s="1">
        <v>0</v>
      </c>
      <c r="F996" s="1">
        <v>0</v>
      </c>
      <c r="G996" s="2">
        <v>0</v>
      </c>
      <c r="H996" s="2">
        <f t="shared" si="14"/>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27950.830000000016</v>
      </c>
      <c r="D997" s="1">
        <v>0</v>
      </c>
      <c r="E997" s="1">
        <v>0</v>
      </c>
      <c r="F997" s="1">
        <v>0</v>
      </c>
      <c r="G997" s="2">
        <v>0</v>
      </c>
      <c r="H997" s="2">
        <f t="shared" si="14"/>
        <v>0.16999999998370185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334801.06</v>
      </c>
      <c r="D998" s="1">
        <v>0</v>
      </c>
      <c r="E998" s="1">
        <v>0</v>
      </c>
      <c r="F998" s="1">
        <v>0</v>
      </c>
      <c r="G998" s="2">
        <v>0</v>
      </c>
      <c r="H998" s="2">
        <f t="shared" si="14"/>
        <v>5.9999999997671694E-2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1907.7</v>
      </c>
      <c r="D999" s="1">
        <v>0</v>
      </c>
      <c r="E999" s="1">
        <v>0</v>
      </c>
      <c r="F999" s="1">
        <v>0</v>
      </c>
      <c r="G999" s="2">
        <v>0</v>
      </c>
      <c r="H999" s="2">
        <f t="shared" si="14"/>
        <v>0.29999999999995453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24168.65</v>
      </c>
      <c r="D1000" s="1">
        <v>0</v>
      </c>
      <c r="E1000" s="1">
        <v>0</v>
      </c>
      <c r="F1000" s="1">
        <v>0</v>
      </c>
      <c r="G1000" s="2">
        <v>0</v>
      </c>
      <c r="H1000" s="2">
        <f t="shared" si="14"/>
        <v>0.34999999999854481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79.48</v>
      </c>
      <c r="D1001" s="1">
        <v>0</v>
      </c>
      <c r="E1001" s="1">
        <v>0</v>
      </c>
      <c r="F1001" s="1">
        <v>0</v>
      </c>
      <c r="G1001" s="2">
        <v>0</v>
      </c>
      <c r="H1001" s="2">
        <f t="shared" si="14"/>
        <v>0.48000000000000398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849.82</v>
      </c>
      <c r="D1002" s="1">
        <v>0</v>
      </c>
      <c r="E1002" s="1">
        <v>0</v>
      </c>
      <c r="F1002" s="1">
        <v>0</v>
      </c>
      <c r="G1002" s="2">
        <v>0</v>
      </c>
      <c r="H1002" s="2">
        <f t="shared" si="14"/>
        <v>0.17999999999994998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1316.75</v>
      </c>
      <c r="D1003" s="1">
        <v>0</v>
      </c>
      <c r="E1003" s="1">
        <v>0</v>
      </c>
      <c r="F1003" s="1">
        <v>0</v>
      </c>
      <c r="G1003" s="2">
        <v>0</v>
      </c>
      <c r="H1003" s="2">
        <f t="shared" si="14"/>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v>0</v>
      </c>
      <c r="E1004" s="1">
        <v>0</v>
      </c>
      <c r="F1004" s="1">
        <v>0</v>
      </c>
      <c r="G1004" s="2">
        <v>0</v>
      </c>
      <c r="H1004" s="2">
        <f t="shared" si="14"/>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v>0</v>
      </c>
      <c r="E1005" s="1">
        <v>0</v>
      </c>
      <c r="F1005" s="1">
        <v>0</v>
      </c>
      <c r="G1005" s="2">
        <v>0</v>
      </c>
      <c r="H1005" s="2">
        <f t="shared" si="14"/>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335172.63</v>
      </c>
      <c r="D1006" s="1">
        <v>0</v>
      </c>
      <c r="E1006" s="1">
        <v>0</v>
      </c>
      <c r="F1006" s="1">
        <v>0</v>
      </c>
      <c r="G1006" s="2">
        <v>0</v>
      </c>
      <c r="H1006" s="2">
        <f t="shared" si="14"/>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v>0</v>
      </c>
      <c r="E1007" s="1">
        <v>0</v>
      </c>
      <c r="F1007" s="1">
        <v>0</v>
      </c>
      <c r="G1007" s="2">
        <v>0</v>
      </c>
      <c r="H1007" s="2">
        <f t="shared" si="14"/>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v>0</v>
      </c>
      <c r="E1008" s="1">
        <v>0</v>
      </c>
      <c r="F1008" s="1">
        <v>0</v>
      </c>
      <c r="G1008" s="2">
        <v>0</v>
      </c>
      <c r="H1008" s="2">
        <f t="shared" si="14"/>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v>0</v>
      </c>
      <c r="E1009" s="1">
        <v>0</v>
      </c>
      <c r="F1009" s="1">
        <v>0</v>
      </c>
      <c r="G1009" s="2">
        <v>0</v>
      </c>
      <c r="H1009" s="2">
        <f t="shared" si="14"/>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v>0</v>
      </c>
      <c r="E1010" s="1">
        <v>0</v>
      </c>
      <c r="F1010" s="1">
        <v>0</v>
      </c>
      <c r="G1010" s="2">
        <v>0</v>
      </c>
      <c r="H1010" s="2">
        <f t="shared" si="14"/>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v>0</v>
      </c>
      <c r="E1011" s="1">
        <v>0</v>
      </c>
      <c r="F1011" s="1">
        <v>0</v>
      </c>
      <c r="G1011" s="2">
        <v>0</v>
      </c>
      <c r="H1011" s="2">
        <f t="shared" si="14"/>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v>0</v>
      </c>
      <c r="E1012" s="1">
        <v>0</v>
      </c>
      <c r="F1012" s="1">
        <v>0</v>
      </c>
      <c r="G1012" s="2">
        <v>0</v>
      </c>
      <c r="H1012" s="2">
        <f t="shared" si="14"/>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63194.15</v>
      </c>
      <c r="D1013" s="1">
        <f>BILANCA!E35</f>
        <v>64601.54</v>
      </c>
      <c r="E1013" s="1">
        <v>0</v>
      </c>
      <c r="F1013" s="1">
        <v>0</v>
      </c>
      <c r="G1013" s="2">
        <f t="shared" ref="G1013:G1241" si="17">B1013/1000*C1013+B1013/500*D1013</f>
        <v>5771.9169000000002</v>
      </c>
      <c r="H1013" s="2">
        <f t="shared" si="14"/>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63194.15</v>
      </c>
      <c r="D1014" s="1">
        <f>BILANCA!E36</f>
        <v>64601.54</v>
      </c>
      <c r="E1014" s="1">
        <v>0</v>
      </c>
      <c r="F1014" s="1">
        <v>0</v>
      </c>
      <c r="G1014" s="2">
        <f t="shared" si="17"/>
        <v>5964.3141300000007</v>
      </c>
      <c r="H1014" s="2">
        <f t="shared" si="14"/>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7"/>
        <v>0</v>
      </c>
      <c r="H1015" s="2">
        <f t="shared" si="14"/>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7"/>
        <v>0</v>
      </c>
      <c r="H1016" s="2">
        <f t="shared" si="14"/>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7"/>
        <v>0</v>
      </c>
      <c r="H1017" s="2">
        <f t="shared" si="14"/>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7"/>
        <v>0</v>
      </c>
      <c r="H1018" s="2">
        <f t="shared" si="14"/>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7"/>
        <v>0</v>
      </c>
      <c r="H1019" s="2">
        <f t="shared" si="14"/>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7"/>
        <v>0</v>
      </c>
      <c r="H1020" s="2">
        <f t="shared" si="14"/>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7"/>
        <v>0</v>
      </c>
      <c r="H1021" s="2">
        <f t="shared" si="14"/>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7"/>
        <v>0</v>
      </c>
      <c r="H1022" s="2">
        <f t="shared" si="14"/>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7"/>
        <v>0</v>
      </c>
      <c r="H1023" s="2">
        <f t="shared" si="14"/>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7"/>
        <v>0</v>
      </c>
      <c r="H1024" s="2">
        <f t="shared" si="14"/>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7"/>
        <v>0</v>
      </c>
      <c r="H1025" s="2">
        <f t="shared" si="14"/>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7"/>
        <v>0</v>
      </c>
      <c r="H1026" s="2">
        <f t="shared" si="14"/>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7"/>
        <v>0</v>
      </c>
      <c r="H1027" s="2">
        <f t="shared" si="14"/>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7"/>
        <v>0</v>
      </c>
      <c r="H1028" s="2">
        <f t="shared" si="14"/>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7"/>
        <v>0</v>
      </c>
      <c r="H1029" s="2">
        <f t="shared" si="14"/>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7"/>
        <v>0</v>
      </c>
      <c r="H1030" s="2">
        <f t="shared" si="14"/>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7"/>
        <v>0</v>
      </c>
      <c r="H1031" s="2">
        <f t="shared" si="14"/>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65417.54</v>
      </c>
      <c r="D1032" s="1">
        <f>BILANCA!E54</f>
        <v>1490</v>
      </c>
      <c r="E1032" s="1">
        <v>0</v>
      </c>
      <c r="F1032" s="1">
        <v>0</v>
      </c>
      <c r="G1032" s="2">
        <f t="shared" si="17"/>
        <v>3351.47946</v>
      </c>
      <c r="H1032" s="2">
        <f t="shared" si="14"/>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65417.54</v>
      </c>
      <c r="D1033" s="1">
        <f>BILANCA!E55</f>
        <v>1490</v>
      </c>
      <c r="E1033" s="1">
        <v>0</v>
      </c>
      <c r="F1033" s="1">
        <v>0</v>
      </c>
      <c r="G1033" s="2">
        <f t="shared" si="17"/>
        <v>3419.8770000000004</v>
      </c>
      <c r="H1033" s="2">
        <f t="shared" si="14"/>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7"/>
        <v>0</v>
      </c>
      <c r="H1034" s="2">
        <f t="shared" si="14"/>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7"/>
        <v>0</v>
      </c>
      <c r="H1035" s="2">
        <f t="shared" si="14"/>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7"/>
        <v>0</v>
      </c>
      <c r="H1036" s="2">
        <f t="shared" si="14"/>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7"/>
        <v>0</v>
      </c>
      <c r="H1037" s="2">
        <f t="shared" si="14"/>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7"/>
        <v>0</v>
      </c>
      <c r="H1038" s="2">
        <f t="shared" si="14"/>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7"/>
        <v>0</v>
      </c>
      <c r="H1039" s="2">
        <f t="shared" si="14"/>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7"/>
        <v>0</v>
      </c>
      <c r="H1040" s="2">
        <f t="shared" si="14"/>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7"/>
        <v>0</v>
      </c>
      <c r="H1041" s="2">
        <f t="shared" si="14"/>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7"/>
        <v>0</v>
      </c>
      <c r="H1042" s="2">
        <f t="shared" si="14"/>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7"/>
        <v>0</v>
      </c>
      <c r="H1043" s="2">
        <f t="shared" si="14"/>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7"/>
        <v>0</v>
      </c>
      <c r="H1044" s="2">
        <f t="shared" si="14"/>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7"/>
        <v>0</v>
      </c>
      <c r="H1045" s="2">
        <f t="shared" si="14"/>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256145.05</v>
      </c>
      <c r="D1046" s="1">
        <f>BILANCA!E68</f>
        <v>281424.58</v>
      </c>
      <c r="E1046" s="1">
        <v>0</v>
      </c>
      <c r="F1046" s="1">
        <v>0</v>
      </c>
      <c r="G1046" s="2">
        <f t="shared" si="17"/>
        <v>51596.63523</v>
      </c>
      <c r="H1046" s="2">
        <f t="shared" si="14"/>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50598.400000000001</v>
      </c>
      <c r="D1047" s="1">
        <f>BILANCA!E69</f>
        <v>53136.91</v>
      </c>
      <c r="E1047" s="1">
        <v>0</v>
      </c>
      <c r="F1047" s="1">
        <v>0</v>
      </c>
      <c r="G1047" s="2">
        <f t="shared" si="17"/>
        <v>10039.822080000002</v>
      </c>
      <c r="H1047" s="2">
        <f t="shared" si="14"/>
        <v>0.48999999999796273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50570.26</v>
      </c>
      <c r="D1048" s="1">
        <f>BILANCA!E70</f>
        <v>53128.25</v>
      </c>
      <c r="E1048" s="1">
        <v>0</v>
      </c>
      <c r="F1048" s="1">
        <v>0</v>
      </c>
      <c r="G1048" s="2">
        <f t="shared" si="17"/>
        <v>10193.7394</v>
      </c>
      <c r="H1048" s="2">
        <f t="shared" si="14"/>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7"/>
        <v>0</v>
      </c>
      <c r="H1049" s="2">
        <f t="shared" si="14"/>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50570.26</v>
      </c>
      <c r="D1050" s="1">
        <f>BILANCA!E72</f>
        <v>53128.25</v>
      </c>
      <c r="E1050" s="1">
        <v>0</v>
      </c>
      <c r="F1050" s="1">
        <v>0</v>
      </c>
      <c r="G1050" s="2">
        <f t="shared" si="17"/>
        <v>10507.39292</v>
      </c>
      <c r="H1050" s="2">
        <f t="shared" si="14"/>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7"/>
        <v>0</v>
      </c>
      <c r="H1051" s="2">
        <f t="shared" si="14"/>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7"/>
        <v>0</v>
      </c>
      <c r="H1052" s="2">
        <f t="shared" si="14"/>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7"/>
        <v>0</v>
      </c>
      <c r="H1053" s="2">
        <f t="shared" si="14"/>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28.14</v>
      </c>
      <c r="D1054" s="1">
        <f>BILANCA!E76</f>
        <v>8.66</v>
      </c>
      <c r="E1054" s="1">
        <v>0</v>
      </c>
      <c r="F1054" s="1">
        <v>0</v>
      </c>
      <c r="G1054" s="2">
        <f t="shared" si="17"/>
        <v>3.2276599999999998</v>
      </c>
      <c r="H1054" s="2">
        <f t="shared" si="14"/>
        <v>0.48000000000000043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7"/>
        <v>0</v>
      </c>
      <c r="H1055" s="2">
        <f t="shared" si="14"/>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26052.109999999997</v>
      </c>
      <c r="D1056" s="1">
        <f>BILANCA!E78</f>
        <v>16000.75</v>
      </c>
      <c r="E1056" s="1">
        <v>0</v>
      </c>
      <c r="F1056" s="1">
        <v>0</v>
      </c>
      <c r="G1056" s="2">
        <f t="shared" si="17"/>
        <v>4237.9135299999998</v>
      </c>
      <c r="H1056" s="2">
        <f t="shared" si="14"/>
        <v>0.3599999999969441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7"/>
        <v>0</v>
      </c>
      <c r="H1057" s="2">
        <f t="shared" si="14"/>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7"/>
        <v>0</v>
      </c>
      <c r="H1058" s="2">
        <f t="shared" si="14"/>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7"/>
        <v>0</v>
      </c>
      <c r="H1059" s="2">
        <f t="shared" si="14"/>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7"/>
        <v>0</v>
      </c>
      <c r="H1060" s="2">
        <f t="shared" si="14"/>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3192.49</v>
      </c>
      <c r="E1061" s="1">
        <v>0</v>
      </c>
      <c r="F1061" s="1">
        <v>0</v>
      </c>
      <c r="G1061" s="2">
        <f t="shared" si="17"/>
        <v>498.02843999999999</v>
      </c>
      <c r="H1061" s="2">
        <f t="shared" si="14"/>
        <v>0.48999999999978172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808.26</v>
      </c>
      <c r="D1062" s="1">
        <f>BILANCA!E84</f>
        <v>808.26</v>
      </c>
      <c r="E1062" s="1">
        <v>0</v>
      </c>
      <c r="F1062" s="1">
        <v>0</v>
      </c>
      <c r="G1062" s="2">
        <f t="shared" si="17"/>
        <v>191.55761999999999</v>
      </c>
      <c r="H1062" s="2">
        <f t="shared" si="14"/>
        <v>0.51999999999998181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7"/>
        <v>0</v>
      </c>
      <c r="H1063" s="2">
        <f t="shared" si="14"/>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25243.85</v>
      </c>
      <c r="D1064" s="1">
        <f>BILANCA!E86</f>
        <v>12000</v>
      </c>
      <c r="E1064" s="1">
        <v>0</v>
      </c>
      <c r="F1064" s="1">
        <v>0</v>
      </c>
      <c r="G1064" s="2">
        <f t="shared" si="17"/>
        <v>3988.7518499999996</v>
      </c>
      <c r="H1064" s="2">
        <f t="shared" si="14"/>
        <v>0.15000000000145519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7"/>
        <v>0</v>
      </c>
      <c r="H1065" s="2">
        <f t="shared" si="14"/>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7"/>
        <v>0</v>
      </c>
      <c r="H1066" s="2">
        <f t="shared" si="14"/>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7"/>
        <v>0</v>
      </c>
      <c r="H1067" s="2">
        <f t="shared" si="14"/>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7"/>
        <v>0</v>
      </c>
      <c r="H1068" s="2">
        <f t="shared" ref="H1068:H1337" si="18">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7"/>
        <v>0</v>
      </c>
      <c r="H1069" s="2">
        <f t="shared" si="18"/>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7"/>
        <v>0</v>
      </c>
      <c r="H1070" s="2">
        <f t="shared" si="18"/>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7"/>
        <v>0</v>
      </c>
      <c r="H1071" s="2">
        <f t="shared" si="18"/>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7"/>
        <v>0</v>
      </c>
      <c r="H1072" s="2">
        <f t="shared" si="18"/>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7"/>
        <v>0</v>
      </c>
      <c r="H1073" s="2">
        <f t="shared" si="18"/>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7"/>
        <v>0</v>
      </c>
      <c r="H1074" s="2">
        <f t="shared" si="18"/>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7"/>
        <v>0</v>
      </c>
      <c r="H1075" s="2">
        <f t="shared" si="18"/>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7"/>
        <v>0</v>
      </c>
      <c r="H1076" s="2">
        <f t="shared" si="18"/>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7"/>
        <v>0</v>
      </c>
      <c r="H1077" s="2">
        <f t="shared" si="18"/>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7"/>
        <v>0</v>
      </c>
      <c r="H1078" s="2">
        <f t="shared" si="18"/>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7"/>
        <v>0</v>
      </c>
      <c r="H1079" s="2">
        <f t="shared" si="18"/>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7"/>
        <v>0</v>
      </c>
      <c r="H1080" s="2">
        <f t="shared" si="18"/>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7"/>
        <v>0</v>
      </c>
      <c r="H1081" s="2">
        <f t="shared" si="18"/>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7"/>
        <v>0</v>
      </c>
      <c r="H1082" s="2">
        <f t="shared" si="18"/>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7"/>
        <v>0</v>
      </c>
      <c r="H1083" s="2">
        <f t="shared" si="18"/>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7"/>
        <v>0</v>
      </c>
      <c r="H1084" s="2">
        <f t="shared" si="18"/>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7"/>
        <v>0</v>
      </c>
      <c r="H1085" s="2">
        <f t="shared" si="18"/>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7"/>
        <v>0</v>
      </c>
      <c r="H1086" s="2">
        <f t="shared" si="18"/>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7"/>
        <v>0</v>
      </c>
      <c r="H1087" s="2">
        <f t="shared" si="18"/>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7"/>
        <v>0</v>
      </c>
      <c r="H1088" s="2">
        <f t="shared" si="18"/>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7"/>
        <v>0</v>
      </c>
      <c r="H1089" s="2">
        <f t="shared" si="18"/>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7"/>
        <v>0</v>
      </c>
      <c r="H1090" s="2">
        <f t="shared" si="18"/>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7"/>
        <v>0</v>
      </c>
      <c r="H1091" s="2">
        <f t="shared" si="18"/>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7"/>
        <v>0</v>
      </c>
      <c r="H1092" s="2">
        <f t="shared" si="18"/>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7"/>
        <v>0</v>
      </c>
      <c r="H1093" s="2">
        <f t="shared" si="18"/>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7"/>
        <v>0</v>
      </c>
      <c r="H1094" s="2">
        <f t="shared" si="18"/>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7"/>
        <v>0</v>
      </c>
      <c r="H1095" s="2">
        <f t="shared" si="18"/>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7"/>
        <v>0</v>
      </c>
      <c r="H1096" s="2">
        <f t="shared" si="18"/>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7"/>
        <v>0</v>
      </c>
      <c r="H1097" s="2">
        <f t="shared" si="18"/>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7"/>
        <v>0</v>
      </c>
      <c r="H1098" s="2">
        <f t="shared" si="18"/>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7"/>
        <v>0</v>
      </c>
      <c r="H1099" s="2">
        <f t="shared" si="18"/>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7"/>
        <v>0</v>
      </c>
      <c r="H1100" s="2">
        <f t="shared" si="18"/>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7"/>
        <v>0</v>
      </c>
      <c r="H1101" s="2">
        <f t="shared" si="18"/>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7"/>
        <v>0</v>
      </c>
      <c r="H1102" s="2">
        <f t="shared" si="18"/>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7"/>
        <v>0</v>
      </c>
      <c r="H1103" s="2">
        <f t="shared" si="18"/>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7"/>
        <v>0</v>
      </c>
      <c r="H1104" s="2">
        <f t="shared" si="18"/>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7"/>
        <v>0</v>
      </c>
      <c r="H1105" s="2">
        <f t="shared" si="18"/>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7"/>
        <v>0</v>
      </c>
      <c r="H1106" s="2">
        <f t="shared" si="18"/>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7"/>
        <v>0</v>
      </c>
      <c r="H1107" s="2">
        <f t="shared" si="18"/>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7"/>
        <v>0</v>
      </c>
      <c r="H1108" s="2">
        <f t="shared" si="18"/>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7"/>
        <v>0</v>
      </c>
      <c r="H1109" s="2">
        <f t="shared" si="18"/>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7"/>
        <v>0</v>
      </c>
      <c r="H1110" s="2">
        <f t="shared" si="18"/>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7"/>
        <v>0</v>
      </c>
      <c r="H1111" s="2">
        <f t="shared" si="18"/>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7"/>
        <v>0</v>
      </c>
      <c r="H1112" s="2">
        <f t="shared" si="18"/>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7"/>
        <v>0</v>
      </c>
      <c r="H1113" s="2">
        <f t="shared" si="18"/>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7"/>
        <v>0</v>
      </c>
      <c r="H1114" s="2">
        <f t="shared" si="18"/>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7"/>
        <v>0</v>
      </c>
      <c r="H1115" s="2">
        <f t="shared" si="18"/>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7"/>
        <v>0</v>
      </c>
      <c r="H1116" s="2">
        <f t="shared" si="18"/>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7"/>
        <v>0</v>
      </c>
      <c r="H1117" s="2">
        <f t="shared" si="18"/>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7"/>
        <v>0</v>
      </c>
      <c r="H1118" s="2">
        <f t="shared" si="18"/>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7"/>
        <v>0</v>
      </c>
      <c r="H1119" s="2">
        <f t="shared" si="18"/>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7"/>
        <v>0</v>
      </c>
      <c r="H1120" s="2">
        <f t="shared" si="18"/>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7"/>
        <v>0</v>
      </c>
      <c r="H1121" s="2">
        <f t="shared" si="18"/>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7"/>
        <v>0</v>
      </c>
      <c r="H1122" s="2">
        <f t="shared" si="18"/>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7"/>
        <v>0</v>
      </c>
      <c r="H1123" s="2">
        <f t="shared" si="18"/>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7"/>
        <v>0</v>
      </c>
      <c r="H1124" s="2">
        <f t="shared" si="18"/>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7"/>
        <v>0</v>
      </c>
      <c r="H1125" s="2">
        <f t="shared" si="18"/>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7"/>
        <v>0</v>
      </c>
      <c r="H1126" s="2">
        <f t="shared" si="18"/>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7"/>
        <v>0</v>
      </c>
      <c r="H1127" s="2">
        <f t="shared" si="18"/>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7"/>
        <v>0</v>
      </c>
      <c r="H1128" s="2">
        <f t="shared" si="18"/>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7"/>
        <v>0</v>
      </c>
      <c r="H1129" s="2">
        <f t="shared" si="18"/>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7"/>
        <v>0</v>
      </c>
      <c r="H1130" s="2">
        <f t="shared" si="18"/>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7"/>
        <v>0</v>
      </c>
      <c r="H1131" s="2">
        <f t="shared" si="18"/>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7"/>
        <v>0</v>
      </c>
      <c r="H1132" s="2">
        <f t="shared" si="18"/>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7"/>
        <v>0</v>
      </c>
      <c r="H1133" s="2">
        <f t="shared" si="18"/>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7"/>
        <v>0</v>
      </c>
      <c r="H1135" s="2">
        <f t="shared" si="18"/>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7"/>
        <v>0</v>
      </c>
      <c r="H1136" s="2">
        <f t="shared" si="18"/>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7"/>
        <v>0</v>
      </c>
      <c r="H1137" s="2">
        <f t="shared" si="18"/>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7"/>
        <v>0</v>
      </c>
      <c r="H1138" s="2">
        <f t="shared" si="18"/>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7"/>
        <v>0</v>
      </c>
      <c r="H1139" s="2">
        <f t="shared" si="18"/>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7"/>
        <v>0</v>
      </c>
      <c r="H1140" s="2">
        <f t="shared" si="18"/>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7"/>
        <v>0</v>
      </c>
      <c r="H1141" s="2">
        <f t="shared" si="18"/>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7"/>
        <v>0</v>
      </c>
      <c r="H1142" s="2">
        <f t="shared" si="18"/>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7"/>
        <v>0</v>
      </c>
      <c r="H1143" s="2">
        <f t="shared" si="18"/>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7"/>
        <v>0</v>
      </c>
      <c r="H1144" s="2">
        <f t="shared" si="18"/>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7"/>
        <v>0</v>
      </c>
      <c r="H1145" s="2">
        <f t="shared" si="18"/>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7"/>
        <v>0</v>
      </c>
      <c r="H1146" s="2">
        <f t="shared" si="18"/>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7"/>
        <v>0</v>
      </c>
      <c r="H1147" s="2">
        <f t="shared" si="18"/>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179494.54</v>
      </c>
      <c r="D1148" s="1">
        <f>BILANCA!E170</f>
        <v>212286.92</v>
      </c>
      <c r="E1148" s="1">
        <v>0</v>
      </c>
      <c r="F1148" s="1">
        <v>0</v>
      </c>
      <c r="G1148" s="2">
        <f t="shared" si="17"/>
        <v>99671.282700000011</v>
      </c>
      <c r="H1148" s="2">
        <f t="shared" si="18"/>
        <v>0.53999999997904524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7"/>
        <v>0</v>
      </c>
      <c r="H1149" s="2">
        <f t="shared" si="18"/>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7"/>
        <v>0</v>
      </c>
      <c r="H1150" s="2">
        <f t="shared" si="18"/>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179494.54</v>
      </c>
      <c r="D1151" s="1">
        <f>BILANCA!E173</f>
        <v>212286.92</v>
      </c>
      <c r="E1151" s="1">
        <v>0</v>
      </c>
      <c r="F1151" s="1">
        <v>0</v>
      </c>
      <c r="G1151" s="2">
        <f t="shared" si="17"/>
        <v>101483.48784000002</v>
      </c>
      <c r="H1151" s="2">
        <f t="shared" si="18"/>
        <v>0.53999999997904524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1540704.54</v>
      </c>
      <c r="D1152" s="1">
        <f>BILANCA!E175</f>
        <v>1540246.43</v>
      </c>
      <c r="E1152" s="1">
        <v>0</v>
      </c>
      <c r="F1152" s="1">
        <v>0</v>
      </c>
      <c r="G1152" s="2">
        <f t="shared" si="17"/>
        <v>780982.36060000001</v>
      </c>
      <c r="H1152" s="2">
        <f t="shared" si="18"/>
        <v>0.88999999989755452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225722.80000000002</v>
      </c>
      <c r="D1153" s="1">
        <f>BILANCA!E176</f>
        <v>258475.32000000004</v>
      </c>
      <c r="E1153" s="1">
        <v>0</v>
      </c>
      <c r="F1153" s="1">
        <v>0</v>
      </c>
      <c r="G1153" s="2">
        <f t="shared" si="17"/>
        <v>126254.48480000002</v>
      </c>
      <c r="H1153" s="2">
        <f t="shared" si="18"/>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219053.93000000002</v>
      </c>
      <c r="D1154" s="1">
        <f>BILANCA!E177</f>
        <v>258475.32000000004</v>
      </c>
      <c r="E1154" s="1">
        <v>0</v>
      </c>
      <c r="F1154" s="1">
        <v>0</v>
      </c>
      <c r="G1154" s="2">
        <f t="shared" si="17"/>
        <v>125856.78147000003</v>
      </c>
      <c r="H1154" s="2">
        <f t="shared" si="18"/>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181498.54</v>
      </c>
      <c r="D1155" s="1">
        <f>BILANCA!E178</f>
        <v>221698.67</v>
      </c>
      <c r="E1155" s="1">
        <v>0</v>
      </c>
      <c r="F1155" s="1">
        <v>0</v>
      </c>
      <c r="G1155" s="2">
        <f t="shared" si="17"/>
        <v>107482.09135999999</v>
      </c>
      <c r="H1155" s="2">
        <f t="shared" si="18"/>
        <v>0.78999999997904524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12565.51</v>
      </c>
      <c r="D1156" s="1">
        <f>BILANCA!E179</f>
        <v>17214.61</v>
      </c>
      <c r="E1156" s="1">
        <v>0</v>
      </c>
      <c r="F1156" s="1">
        <v>0</v>
      </c>
      <c r="G1156" s="2">
        <f t="shared" si="17"/>
        <v>8130.0882899999997</v>
      </c>
      <c r="H1156" s="2">
        <f t="shared" si="18"/>
        <v>0.87999999999919964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44.22</v>
      </c>
      <c r="D1157" s="1">
        <f>BILANCA!E180</f>
        <v>0</v>
      </c>
      <c r="E1157" s="1">
        <v>0</v>
      </c>
      <c r="F1157" s="1">
        <v>0</v>
      </c>
      <c r="G1157" s="2">
        <f t="shared" si="17"/>
        <v>7.6942799999999991</v>
      </c>
      <c r="H1157" s="2">
        <f t="shared" si="18"/>
        <v>0.21999999999999886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7"/>
        <v>0</v>
      </c>
      <c r="H1158" s="2">
        <f t="shared" si="18"/>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7"/>
        <v>0</v>
      </c>
      <c r="H1159" s="2">
        <f t="shared" si="18"/>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44.22</v>
      </c>
      <c r="D1160" s="1">
        <f>BILANCA!E183</f>
        <v>0</v>
      </c>
      <c r="E1160" s="1">
        <v>0</v>
      </c>
      <c r="F1160" s="1">
        <v>0</v>
      </c>
      <c r="G1160" s="2">
        <f t="shared" si="17"/>
        <v>7.8269399999999996</v>
      </c>
      <c r="H1160" s="2">
        <f t="shared" si="18"/>
        <v>0.21999999999999886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7"/>
        <v>0</v>
      </c>
      <c r="H1161" s="2">
        <f t="shared" si="18"/>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7"/>
        <v>0</v>
      </c>
      <c r="H1163" s="2">
        <f t="shared" si="18"/>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7"/>
        <v>0</v>
      </c>
      <c r="H1164" s="2">
        <f t="shared" si="18"/>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24945.66</v>
      </c>
      <c r="D1165" s="1">
        <f>BILANCA!E188</f>
        <v>19562.04</v>
      </c>
      <c r="E1165" s="1">
        <v>0</v>
      </c>
      <c r="F1165" s="1">
        <v>0</v>
      </c>
      <c r="G1165" s="2">
        <f t="shared" si="17"/>
        <v>11660.69268</v>
      </c>
      <c r="H1165" s="2">
        <f t="shared" si="18"/>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7"/>
        <v>0</v>
      </c>
      <c r="H1166" s="2">
        <f t="shared" si="18"/>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7"/>
        <v>0</v>
      </c>
      <c r="H1167" s="2">
        <f t="shared" si="18"/>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7"/>
        <v>0</v>
      </c>
      <c r="H1168" s="2">
        <f t="shared" si="18"/>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7"/>
        <v>0</v>
      </c>
      <c r="H1169" s="2">
        <f t="shared" si="18"/>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7"/>
        <v>0</v>
      </c>
      <c r="H1170" s="2">
        <f t="shared" si="18"/>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7"/>
        <v>0</v>
      </c>
      <c r="H1171" s="2">
        <f t="shared" si="18"/>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7"/>
        <v>0</v>
      </c>
      <c r="H1172" s="2">
        <f t="shared" si="18"/>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7"/>
        <v>0</v>
      </c>
      <c r="H1173" s="2">
        <f t="shared" si="18"/>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7"/>
        <v>0</v>
      </c>
      <c r="H1174" s="2">
        <f t="shared" si="18"/>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7"/>
        <v>0</v>
      </c>
      <c r="H1175" s="2">
        <f t="shared" si="18"/>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7"/>
        <v>0</v>
      </c>
      <c r="H1176" s="2">
        <f t="shared" si="18"/>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7"/>
        <v>0</v>
      </c>
      <c r="H1177" s="2">
        <f t="shared" si="18"/>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7"/>
        <v>0</v>
      </c>
      <c r="H1178" s="2">
        <f t="shared" si="18"/>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7"/>
        <v>0</v>
      </c>
      <c r="H1179" s="2">
        <f t="shared" si="18"/>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7"/>
        <v>0</v>
      </c>
      <c r="H1180" s="2">
        <f t="shared" si="18"/>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7"/>
        <v>0</v>
      </c>
      <c r="H1181" s="2">
        <f t="shared" si="18"/>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7"/>
        <v>0</v>
      </c>
      <c r="H1182" s="2">
        <f t="shared" si="18"/>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7"/>
        <v>0</v>
      </c>
      <c r="H1183" s="2">
        <f t="shared" si="18"/>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7"/>
        <v>0</v>
      </c>
      <c r="H1184" s="2">
        <f t="shared" si="18"/>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7"/>
        <v>0</v>
      </c>
      <c r="H1185" s="2">
        <f t="shared" si="18"/>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7"/>
        <v>0</v>
      </c>
      <c r="H1186" s="2">
        <f t="shared" si="18"/>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7"/>
        <v>0</v>
      </c>
      <c r="H1187" s="2">
        <f t="shared" si="18"/>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7"/>
        <v>0</v>
      </c>
      <c r="H1188" s="2">
        <f t="shared" si="18"/>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7"/>
        <v>0</v>
      </c>
      <c r="H1189" s="2">
        <f t="shared" si="18"/>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7"/>
        <v>0</v>
      </c>
      <c r="H1190" s="2">
        <f t="shared" si="18"/>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7"/>
        <v>0</v>
      </c>
      <c r="H1191" s="2">
        <f t="shared" si="18"/>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7"/>
        <v>0</v>
      </c>
      <c r="H1192" s="2">
        <f t="shared" si="18"/>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7"/>
        <v>0</v>
      </c>
      <c r="H1193" s="2">
        <f t="shared" si="18"/>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7"/>
        <v>0</v>
      </c>
      <c r="H1194" s="2">
        <f t="shared" si="18"/>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7"/>
        <v>0</v>
      </c>
      <c r="H1195" s="2">
        <f t="shared" si="18"/>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7"/>
        <v>0</v>
      </c>
      <c r="H1196" s="2">
        <f t="shared" si="18"/>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7"/>
        <v>0</v>
      </c>
      <c r="H1197" s="2">
        <f t="shared" si="18"/>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7"/>
        <v>0</v>
      </c>
      <c r="H1198" s="2">
        <f t="shared" si="18"/>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7"/>
        <v>0</v>
      </c>
      <c r="H1199" s="2">
        <f t="shared" si="18"/>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7"/>
        <v>0</v>
      </c>
      <c r="H1200" s="2">
        <f t="shared" si="18"/>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7"/>
        <v>0</v>
      </c>
      <c r="H1201" s="2">
        <f t="shared" si="18"/>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7"/>
        <v>0</v>
      </c>
      <c r="H1202" s="2">
        <f t="shared" si="18"/>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7"/>
        <v>0</v>
      </c>
      <c r="H1203" s="2">
        <f t="shared" si="18"/>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7"/>
        <v>0</v>
      </c>
      <c r="H1204" s="2">
        <f t="shared" si="18"/>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7"/>
        <v>0</v>
      </c>
      <c r="H1205" s="2">
        <f t="shared" si="18"/>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7"/>
        <v>0</v>
      </c>
      <c r="H1206" s="2">
        <f t="shared" si="18"/>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7"/>
        <v>0</v>
      </c>
      <c r="H1207" s="2">
        <f t="shared" si="18"/>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7"/>
        <v>0</v>
      </c>
      <c r="H1208" s="2">
        <f t="shared" si="18"/>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7"/>
        <v>0</v>
      </c>
      <c r="H1209" s="2">
        <f t="shared" si="18"/>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7"/>
        <v>0</v>
      </c>
      <c r="H1210" s="2">
        <f t="shared" si="18"/>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6668.87</v>
      </c>
      <c r="D1211" s="1">
        <f>BILANCA!E234</f>
        <v>0</v>
      </c>
      <c r="E1211" s="1">
        <v>0</v>
      </c>
      <c r="F1211" s="1">
        <v>0</v>
      </c>
      <c r="G1211" s="2">
        <f t="shared" si="17"/>
        <v>1520.50236</v>
      </c>
      <c r="H1211" s="2">
        <f t="shared" si="18"/>
        <v>0.13000000000010914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7"/>
        <v>0</v>
      </c>
      <c r="H1212" s="2">
        <f t="shared" si="18"/>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6668.87</v>
      </c>
      <c r="D1213" s="1">
        <f>BILANCA!E236</f>
        <v>0</v>
      </c>
      <c r="E1213" s="1">
        <v>0</v>
      </c>
      <c r="F1213" s="1">
        <v>0</v>
      </c>
      <c r="G1213" s="2">
        <f t="shared" si="17"/>
        <v>1533.8401000000001</v>
      </c>
      <c r="H1213" s="2">
        <f t="shared" si="18"/>
        <v>0.13000000000010914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1314981.74</v>
      </c>
      <c r="D1214" s="1">
        <f>BILANCA!E237</f>
        <v>1281771.1099999999</v>
      </c>
      <c r="E1214" s="1">
        <v>0</v>
      </c>
      <c r="F1214" s="1">
        <v>0</v>
      </c>
      <c r="G1214" s="2">
        <f t="shared" si="17"/>
        <v>895939.03475999995</v>
      </c>
      <c r="H1214" s="2">
        <f t="shared" si="18"/>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1194369.77</v>
      </c>
      <c r="D1215" s="1">
        <f>BILANCA!E238</f>
        <v>1205256.0899999999</v>
      </c>
      <c r="E1215" s="1">
        <v>0</v>
      </c>
      <c r="F1215" s="1">
        <v>0</v>
      </c>
      <c r="G1215" s="2">
        <f t="shared" si="17"/>
        <v>836332.61239999998</v>
      </c>
      <c r="H1215" s="2">
        <f t="shared" si="18"/>
        <v>0.31999999983236194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1194369.77</v>
      </c>
      <c r="D1216" s="1">
        <f>BILANCA!E239</f>
        <v>1205256.0899999999</v>
      </c>
      <c r="E1216" s="1">
        <v>0</v>
      </c>
      <c r="F1216" s="1">
        <v>0</v>
      </c>
      <c r="G1216" s="2">
        <f t="shared" si="17"/>
        <v>839937.49435000005</v>
      </c>
      <c r="H1216" s="2">
        <f t="shared" si="18"/>
        <v>0.31999999983236194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960171.5</v>
      </c>
      <c r="D1217" s="1">
        <f>BILANCA!E240</f>
        <v>961442.33</v>
      </c>
      <c r="E1217" s="1">
        <v>0</v>
      </c>
      <c r="F1217" s="1">
        <v>0</v>
      </c>
      <c r="G1217" s="2">
        <f t="shared" si="17"/>
        <v>674635.14144000004</v>
      </c>
      <c r="H1217" s="2">
        <f t="shared" si="18"/>
        <v>0.82999999995809048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234198.27</v>
      </c>
      <c r="D1218" s="1">
        <f>BILANCA!E241</f>
        <v>243813.76000000001</v>
      </c>
      <c r="E1218" s="1">
        <v>0</v>
      </c>
      <c r="F1218" s="1">
        <v>0</v>
      </c>
      <c r="G1218" s="2">
        <f t="shared" si="17"/>
        <v>169629.06065</v>
      </c>
      <c r="H1218" s="2">
        <f t="shared" si="18"/>
        <v>0.5099999999802094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7"/>
        <v>0</v>
      </c>
      <c r="H1219" s="2">
        <f t="shared" si="18"/>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7"/>
        <v>0</v>
      </c>
      <c r="H1220" s="2">
        <f t="shared" si="18"/>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7"/>
        <v>0</v>
      </c>
      <c r="H1221" s="2">
        <f t="shared" si="18"/>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112556.83</v>
      </c>
      <c r="D1222" s="1">
        <f>BILANCA!E245</f>
        <v>76515.02</v>
      </c>
      <c r="E1222" s="1">
        <v>0</v>
      </c>
      <c r="F1222" s="1">
        <v>0</v>
      </c>
      <c r="G1222" s="2">
        <f t="shared" si="17"/>
        <v>63475.261929999993</v>
      </c>
      <c r="H1222" s="2">
        <f t="shared" si="18"/>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112556.83</v>
      </c>
      <c r="D1223" s="1">
        <f>BILANCA!E246</f>
        <v>76515.02</v>
      </c>
      <c r="E1223" s="1">
        <v>0</v>
      </c>
      <c r="F1223" s="1">
        <v>0</v>
      </c>
      <c r="G1223" s="2">
        <f t="shared" si="17"/>
        <v>63740.8488</v>
      </c>
      <c r="H1223" s="2">
        <f t="shared" si="18"/>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112556</v>
      </c>
      <c r="D1224" s="1">
        <f>BILANCA!E247</f>
        <v>76515.02</v>
      </c>
      <c r="E1224" s="1">
        <v>0</v>
      </c>
      <c r="F1224" s="1">
        <v>0</v>
      </c>
      <c r="G1224" s="2">
        <f t="shared" si="17"/>
        <v>64006.235639999999</v>
      </c>
      <c r="H1224" s="2">
        <f t="shared" si="18"/>
        <v>2.0000000004074536E-2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0.83</v>
      </c>
      <c r="D1225" s="1">
        <f>BILANCA!E248</f>
        <v>0</v>
      </c>
      <c r="E1225" s="1">
        <v>0</v>
      </c>
      <c r="F1225" s="1">
        <v>0</v>
      </c>
      <c r="G1225" s="2">
        <f t="shared" si="17"/>
        <v>0.20085999999999998</v>
      </c>
      <c r="H1225" s="2">
        <f t="shared" si="18"/>
        <v>0.17000000000000004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7"/>
        <v>0</v>
      </c>
      <c r="H1226" s="2">
        <f t="shared" si="18"/>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7"/>
        <v>0</v>
      </c>
      <c r="H1227" s="2">
        <f t="shared" si="18"/>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7"/>
        <v>0</v>
      </c>
      <c r="H1228" s="2">
        <f t="shared" si="18"/>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7"/>
        <v>0</v>
      </c>
      <c r="H1229" s="2">
        <f t="shared" si="18"/>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7"/>
        <v>0</v>
      </c>
      <c r="H1230" s="2">
        <f t="shared" si="18"/>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7"/>
        <v>0</v>
      </c>
      <c r="H1232" s="2">
        <f t="shared" si="18"/>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8055.14</v>
      </c>
      <c r="D1233" s="1">
        <f>BILANCA!E256</f>
        <v>0</v>
      </c>
      <c r="E1233" s="1">
        <v>0</v>
      </c>
      <c r="F1233" s="1">
        <v>0</v>
      </c>
      <c r="G1233" s="2">
        <f t="shared" si="17"/>
        <v>2013.7850000000001</v>
      </c>
      <c r="H1233" s="2">
        <f t="shared" si="18"/>
        <v>0.14000000000032742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7"/>
        <v>0</v>
      </c>
      <c r="H1234" s="2">
        <f t="shared" si="18"/>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7"/>
        <v>0</v>
      </c>
      <c r="H1235" s="2">
        <f t="shared" si="18"/>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896.94</v>
      </c>
      <c r="D1236" s="1">
        <f>BILANCA!E259</f>
        <v>0</v>
      </c>
      <c r="E1236" s="1">
        <v>0</v>
      </c>
      <c r="F1236" s="1">
        <v>0</v>
      </c>
      <c r="G1236" s="2">
        <f t="shared" si="17"/>
        <v>226.92582000000002</v>
      </c>
      <c r="H1236" s="2">
        <f t="shared" si="18"/>
        <v>5.999999999994543E-2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896.94</v>
      </c>
      <c r="D1237" s="1">
        <f>BILANCA!E260</f>
        <v>0</v>
      </c>
      <c r="E1237" s="1">
        <v>0</v>
      </c>
      <c r="F1237" s="1">
        <v>0</v>
      </c>
      <c r="G1237" s="2">
        <f t="shared" si="17"/>
        <v>227.82276000000002</v>
      </c>
      <c r="H1237" s="2">
        <f t="shared" si="18"/>
        <v>5.999999999994543E-2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7"/>
        <v>0</v>
      </c>
      <c r="H1238" s="2">
        <f t="shared" si="18"/>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7"/>
        <v>0</v>
      </c>
      <c r="H1239" s="2">
        <f t="shared" si="18"/>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7"/>
        <v>0</v>
      </c>
      <c r="H1240" s="2">
        <f t="shared" si="18"/>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7"/>
        <v>0</v>
      </c>
      <c r="H1241" s="2">
        <f t="shared" si="18"/>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9">B1242/1000*C1242+B1242/500*D1242</f>
        <v>0</v>
      </c>
      <c r="H1242" s="2">
        <f t="shared" si="18"/>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9"/>
        <v>0</v>
      </c>
      <c r="H1243" s="2">
        <f t="shared" si="18"/>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12000</v>
      </c>
      <c r="E1244" s="1">
        <v>0</v>
      </c>
      <c r="F1244" s="1">
        <v>0</v>
      </c>
      <c r="G1244" s="2">
        <f t="shared" si="19"/>
        <v>6264</v>
      </c>
      <c r="H1244" s="2">
        <f t="shared" si="18"/>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9"/>
        <v>0</v>
      </c>
      <c r="H1245" s="2">
        <f t="shared" si="18"/>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9"/>
        <v>0</v>
      </c>
      <c r="H1246" s="2">
        <f t="shared" si="18"/>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9"/>
        <v>0</v>
      </c>
      <c r="H1247" s="2">
        <f t="shared" si="18"/>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9"/>
        <v>0</v>
      </c>
      <c r="H1248" s="2">
        <f t="shared" si="18"/>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25243.85</v>
      </c>
      <c r="D1249" s="1">
        <f>BILANCA!E273</f>
        <v>0</v>
      </c>
      <c r="E1249" s="1">
        <v>0</v>
      </c>
      <c r="F1249" s="1">
        <v>0</v>
      </c>
      <c r="G1249" s="2">
        <f t="shared" si="19"/>
        <v>6714.8640999999998</v>
      </c>
      <c r="H1249" s="2">
        <f t="shared" si="18"/>
        <v>0.15000000000145519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0">B1250/1000*C1250+B1250/500*D1250</f>
        <v>0</v>
      </c>
      <c r="H1250" s="2">
        <f t="shared" ref="H1250:H1261" si="21">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0"/>
        <v>0</v>
      </c>
      <c r="H1251" s="2">
        <f t="shared" si="21"/>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0"/>
        <v>0</v>
      </c>
      <c r="H1252" s="2">
        <f t="shared" si="2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0"/>
        <v>0</v>
      </c>
      <c r="H1253" s="2">
        <f t="shared" si="2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0"/>
        <v>0</v>
      </c>
      <c r="H1254" s="2">
        <f t="shared" si="2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0"/>
        <v>0</v>
      </c>
      <c r="H1255" s="2">
        <f t="shared" si="2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0"/>
        <v>0</v>
      </c>
      <c r="H1256" s="2">
        <f t="shared" si="2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0"/>
        <v>0</v>
      </c>
      <c r="H1257" s="2">
        <f t="shared" si="2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0"/>
        <v>0</v>
      </c>
      <c r="H1258" s="2">
        <f t="shared" si="2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0"/>
        <v>0</v>
      </c>
      <c r="H1259" s="2">
        <f t="shared" si="2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0"/>
        <v>0</v>
      </c>
      <c r="H1260" s="2">
        <f t="shared" si="2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0"/>
        <v>0</v>
      </c>
      <c r="H1261" s="2">
        <f t="shared" si="2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9"/>
        <v>0</v>
      </c>
      <c r="H1262" s="2">
        <f t="shared" si="18"/>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219053.93</v>
      </c>
      <c r="D1263" s="1">
        <f>BILANCA!E287</f>
        <v>258475.32</v>
      </c>
      <c r="E1263" s="1">
        <v>0</v>
      </c>
      <c r="F1263" s="1">
        <v>0</v>
      </c>
      <c r="G1263" s="2">
        <f t="shared" si="19"/>
        <v>206081.27960000001</v>
      </c>
      <c r="H1263" s="2">
        <f t="shared" si="18"/>
        <v>0.39000000001396984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9"/>
        <v>0</v>
      </c>
      <c r="H1264" s="2">
        <f t="shared" si="18"/>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9"/>
        <v>0</v>
      </c>
      <c r="H1265" s="2">
        <f t="shared" si="18"/>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9"/>
        <v>0</v>
      </c>
      <c r="H1266" s="2">
        <f t="shared" si="18"/>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9"/>
        <v>0</v>
      </c>
      <c r="H1267" s="2">
        <f t="shared" si="18"/>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9"/>
        <v>0</v>
      </c>
      <c r="H1268" s="2">
        <f t="shared" si="18"/>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9"/>
        <v>0</v>
      </c>
      <c r="H1269" s="2">
        <f t="shared" si="18"/>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9"/>
        <v>0</v>
      </c>
      <c r="H1270" s="2">
        <f t="shared" si="18"/>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8.25</v>
      </c>
      <c r="D1271" s="1">
        <f>BILANCA!E295</f>
        <v>0</v>
      </c>
      <c r="E1271" s="1">
        <v>0</v>
      </c>
      <c r="F1271" s="1">
        <v>0</v>
      </c>
      <c r="G1271" s="2">
        <f t="shared" si="19"/>
        <v>2.3759999999999999</v>
      </c>
      <c r="H1271" s="2">
        <f t="shared" si="18"/>
        <v>0.25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9"/>
        <v>0</v>
      </c>
      <c r="H1272" s="2">
        <f t="shared" si="18"/>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9"/>
        <v>0</v>
      </c>
      <c r="H1273" s="2">
        <f t="shared" si="18"/>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9"/>
        <v>0</v>
      </c>
      <c r="H1274" s="2">
        <f t="shared" si="18"/>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9"/>
        <v>0</v>
      </c>
      <c r="H1275" s="2">
        <f t="shared" si="18"/>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9"/>
        <v>0</v>
      </c>
      <c r="H1276" s="2">
        <f t="shared" si="18"/>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1504.53</v>
      </c>
      <c r="D1277" s="1">
        <f>BILANCA!E301</f>
        <v>1355.77</v>
      </c>
      <c r="E1277" s="1">
        <v>0</v>
      </c>
      <c r="F1277" s="1">
        <v>0</v>
      </c>
      <c r="G1277" s="2">
        <f t="shared" si="19"/>
        <v>1239.5245799999998</v>
      </c>
      <c r="H1277" s="2">
        <f t="shared" si="18"/>
        <v>0.70000000000004547</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18002.39</v>
      </c>
      <c r="D1278" s="1">
        <f>BILANCA!E302</f>
        <v>12812.24</v>
      </c>
      <c r="E1278" s="1">
        <v>0</v>
      </c>
      <c r="F1278" s="1">
        <v>0</v>
      </c>
      <c r="G1278" s="2">
        <f t="shared" si="19"/>
        <v>12869.926649999999</v>
      </c>
      <c r="H1278" s="2">
        <f t="shared" si="18"/>
        <v>0.62999999999919964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9"/>
        <v>0</v>
      </c>
      <c r="H1279" s="2">
        <f t="shared" si="18"/>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9"/>
        <v>0</v>
      </c>
      <c r="H1280" s="2">
        <f t="shared" si="18"/>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9"/>
        <v>0</v>
      </c>
      <c r="H1281" s="2">
        <f t="shared" si="18"/>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9"/>
        <v>0</v>
      </c>
      <c r="H1282" s="2">
        <f t="shared" si="18"/>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9"/>
        <v>0</v>
      </c>
      <c r="H1283" s="2">
        <f t="shared" si="18"/>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9"/>
        <v>0</v>
      </c>
      <c r="H1284" s="2">
        <f t="shared" si="18"/>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9"/>
        <v>0</v>
      </c>
      <c r="H1285" s="2">
        <f t="shared" si="18"/>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9"/>
        <v>0</v>
      </c>
      <c r="H1286" s="2">
        <f t="shared" si="18"/>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9"/>
        <v>0</v>
      </c>
      <c r="H1287" s="2">
        <f t="shared" si="18"/>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9"/>
        <v>0</v>
      </c>
      <c r="H1288" s="2">
        <f t="shared" si="18"/>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9"/>
        <v>0</v>
      </c>
      <c r="H1289" s="2">
        <f t="shared" si="18"/>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9"/>
        <v>0</v>
      </c>
      <c r="H1290" s="2">
        <f t="shared" si="18"/>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9"/>
        <v>0</v>
      </c>
      <c r="H1291" s="2">
        <f t="shared" si="18"/>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9"/>
        <v>0</v>
      </c>
      <c r="H1292" s="2">
        <f t="shared" si="18"/>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9"/>
        <v>0</v>
      </c>
      <c r="H1293" s="2">
        <f t="shared" si="18"/>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9"/>
        <v>0</v>
      </c>
      <c r="H1294" s="2">
        <f t="shared" si="18"/>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9"/>
        <v>0</v>
      </c>
      <c r="H1295" s="2">
        <f t="shared" si="18"/>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9"/>
        <v>0</v>
      </c>
      <c r="H1296" s="2">
        <f t="shared" si="18"/>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9"/>
        <v>0</v>
      </c>
      <c r="H1297" s="2">
        <f t="shared" si="18"/>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9"/>
        <v>0</v>
      </c>
      <c r="H1298" s="14">
        <f t="shared" si="18"/>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9"/>
        <v>0</v>
      </c>
      <c r="H1299" s="7">
        <f t="shared" si="18"/>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9"/>
        <v>0</v>
      </c>
      <c r="H1300" s="2">
        <f t="shared" si="18"/>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9"/>
        <v>0</v>
      </c>
      <c r="H1301" s="2">
        <f t="shared" si="18"/>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9"/>
        <v>0</v>
      </c>
      <c r="H1302" s="2">
        <f t="shared" si="18"/>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9"/>
        <v>0</v>
      </c>
      <c r="H1303" s="2">
        <f t="shared" si="18"/>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9"/>
        <v>0</v>
      </c>
      <c r="H1304" s="2">
        <f t="shared" si="18"/>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9"/>
        <v>0</v>
      </c>
      <c r="H1305" s="2">
        <f t="shared" si="18"/>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9"/>
        <v>0</v>
      </c>
      <c r="H1306" s="2">
        <f t="shared" si="18"/>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9"/>
        <v>0</v>
      </c>
      <c r="H1307" s="2">
        <f t="shared" si="18"/>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9"/>
        <v>0</v>
      </c>
      <c r="H1308" s="2">
        <f t="shared" si="18"/>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9"/>
        <v>0</v>
      </c>
      <c r="H1309" s="2">
        <f t="shared" si="18"/>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9"/>
        <v>0</v>
      </c>
      <c r="H1310" s="2">
        <f t="shared" si="18"/>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9"/>
        <v>0</v>
      </c>
      <c r="H1311" s="2">
        <f t="shared" si="18"/>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9"/>
        <v>0</v>
      </c>
      <c r="H1312" s="2">
        <f t="shared" si="18"/>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9"/>
        <v>0</v>
      </c>
      <c r="H1313" s="2">
        <f t="shared" si="18"/>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9"/>
        <v>0</v>
      </c>
      <c r="H1314" s="2">
        <f t="shared" si="18"/>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9"/>
        <v>0</v>
      </c>
      <c r="H1315" s="2">
        <f t="shared" si="18"/>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9"/>
        <v>0</v>
      </c>
      <c r="H1316" s="2">
        <f t="shared" si="18"/>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9"/>
        <v>0</v>
      </c>
      <c r="H1317" s="2">
        <f t="shared" si="18"/>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9"/>
        <v>0</v>
      </c>
      <c r="H1318" s="2">
        <f t="shared" si="18"/>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9"/>
        <v>0</v>
      </c>
      <c r="H1319" s="2">
        <f t="shared" si="18"/>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9"/>
        <v>0</v>
      </c>
      <c r="H1320" s="2">
        <f t="shared" si="18"/>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9"/>
        <v>0</v>
      </c>
      <c r="H1321" s="2">
        <f t="shared" si="18"/>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9"/>
        <v>0</v>
      </c>
      <c r="H1322" s="2">
        <f t="shared" si="18"/>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9"/>
        <v>0</v>
      </c>
      <c r="H1323" s="2">
        <f t="shared" si="18"/>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9"/>
        <v>0</v>
      </c>
      <c r="H1324" s="2">
        <f t="shared" si="18"/>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9"/>
        <v>0</v>
      </c>
      <c r="H1325" s="2">
        <f t="shared" si="18"/>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9"/>
        <v>0</v>
      </c>
      <c r="H1326" s="2">
        <f t="shared" si="18"/>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9"/>
        <v>0</v>
      </c>
      <c r="H1327" s="2">
        <f t="shared" si="1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9"/>
        <v>0</v>
      </c>
      <c r="H1328" s="2">
        <f t="shared" si="1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9"/>
        <v>0</v>
      </c>
      <c r="H1329" s="2">
        <f t="shared" si="1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9"/>
        <v>0</v>
      </c>
      <c r="H1330" s="2">
        <f t="shared" si="1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9"/>
        <v>0</v>
      </c>
      <c r="H1331" s="2">
        <f t="shared" si="1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9"/>
        <v>0</v>
      </c>
      <c r="H1332" s="2">
        <f t="shared" si="1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9"/>
        <v>0</v>
      </c>
      <c r="H1333" s="2">
        <f t="shared" si="1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9"/>
        <v>0</v>
      </c>
      <c r="H1334" s="2">
        <f t="shared" si="1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9"/>
        <v>0</v>
      </c>
      <c r="H1335" s="2">
        <f t="shared" si="1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9"/>
        <v>0</v>
      </c>
      <c r="H1336" s="2">
        <f t="shared" si="1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9"/>
        <v>0</v>
      </c>
      <c r="H1337" s="2">
        <f t="shared" si="1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9"/>
        <v>0</v>
      </c>
      <c r="H1338" s="2">
        <f t="shared" ref="H1338:H1479" si="22">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9"/>
        <v>0</v>
      </c>
      <c r="H1339" s="2">
        <f t="shared" si="22"/>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9"/>
        <v>0</v>
      </c>
      <c r="H1340" s="2">
        <f t="shared" si="22"/>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9"/>
        <v>0</v>
      </c>
      <c r="H1341" s="2">
        <f t="shared" si="22"/>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9"/>
        <v>0</v>
      </c>
      <c r="H1342" s="2">
        <f t="shared" si="22"/>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9"/>
        <v>0</v>
      </c>
      <c r="H1343" s="2">
        <f t="shared" si="22"/>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9"/>
        <v>0</v>
      </c>
      <c r="H1344" s="2">
        <f t="shared" si="22"/>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9"/>
        <v>0</v>
      </c>
      <c r="H1345" s="2">
        <f t="shared" si="22"/>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9"/>
        <v>0</v>
      </c>
      <c r="H1346" s="2">
        <f t="shared" si="22"/>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9"/>
        <v>0</v>
      </c>
      <c r="H1347" s="2">
        <f t="shared" si="22"/>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9"/>
        <v>0</v>
      </c>
      <c r="H1348" s="2">
        <f t="shared" si="22"/>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9"/>
        <v>0</v>
      </c>
      <c r="H1349" s="2">
        <f t="shared" si="22"/>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9"/>
        <v>0</v>
      </c>
      <c r="H1350" s="2">
        <f t="shared" si="22"/>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9"/>
        <v>0</v>
      </c>
      <c r="H1351" s="2">
        <f t="shared" si="22"/>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9"/>
        <v>0</v>
      </c>
      <c r="H1352" s="2">
        <f t="shared" si="22"/>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9"/>
        <v>0</v>
      </c>
      <c r="H1353" s="2">
        <f t="shared" si="22"/>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9"/>
        <v>0</v>
      </c>
      <c r="H1354" s="2">
        <f t="shared" si="22"/>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9"/>
        <v>0</v>
      </c>
      <c r="H1355" s="2">
        <f t="shared" si="22"/>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9"/>
        <v>0</v>
      </c>
      <c r="H1356" s="2">
        <f t="shared" si="22"/>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9"/>
        <v>0</v>
      </c>
      <c r="H1357" s="2">
        <f t="shared" si="22"/>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9"/>
        <v>0</v>
      </c>
      <c r="H1358" s="2">
        <f t="shared" si="22"/>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9"/>
        <v>0</v>
      </c>
      <c r="H1359" s="2">
        <f t="shared" si="22"/>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9"/>
        <v>0</v>
      </c>
      <c r="H1360" s="2">
        <f t="shared" si="22"/>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9"/>
        <v>0</v>
      </c>
      <c r="H1361" s="2">
        <f t="shared" si="22"/>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9"/>
        <v>0</v>
      </c>
      <c r="H1362" s="2">
        <f t="shared" si="22"/>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9"/>
        <v>0</v>
      </c>
      <c r="H1363" s="2">
        <f t="shared" si="22"/>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9"/>
        <v>0</v>
      </c>
      <c r="H1364" s="2">
        <f t="shared" si="22"/>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9"/>
        <v>0</v>
      </c>
      <c r="H1365" s="2">
        <f t="shared" si="22"/>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9"/>
        <v>0</v>
      </c>
      <c r="H1366" s="2">
        <f t="shared" si="22"/>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9"/>
        <v>0</v>
      </c>
      <c r="H1367" s="2">
        <f t="shared" si="22"/>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9"/>
        <v>0</v>
      </c>
      <c r="H1368" s="2">
        <f t="shared" si="22"/>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9"/>
        <v>0</v>
      </c>
      <c r="H1369" s="2">
        <f t="shared" si="22"/>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9"/>
        <v>0</v>
      </c>
      <c r="H1370" s="2">
        <f t="shared" si="22"/>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9"/>
        <v>0</v>
      </c>
      <c r="H1371" s="2">
        <f t="shared" si="22"/>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9"/>
        <v>0</v>
      </c>
      <c r="H1372" s="2">
        <f t="shared" si="22"/>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9"/>
        <v>0</v>
      </c>
      <c r="H1373" s="2">
        <f t="shared" si="2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9"/>
        <v>0</v>
      </c>
      <c r="H1374" s="2">
        <f t="shared" si="2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9"/>
        <v>0</v>
      </c>
      <c r="H1375" s="2">
        <f t="shared" si="2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9"/>
        <v>0</v>
      </c>
      <c r="H1376" s="2">
        <f t="shared" si="2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9"/>
        <v>0</v>
      </c>
      <c r="H1377" s="2">
        <f t="shared" si="2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9"/>
        <v>0</v>
      </c>
      <c r="H1378" s="2">
        <f t="shared" si="2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9"/>
        <v>0</v>
      </c>
      <c r="H1379" s="2">
        <f t="shared" si="2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9"/>
        <v>0</v>
      </c>
      <c r="H1380" s="2">
        <f t="shared" si="2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9"/>
        <v>0</v>
      </c>
      <c r="H1381" s="2">
        <f t="shared" si="2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9"/>
        <v>0</v>
      </c>
      <c r="H1382" s="2">
        <f t="shared" si="2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9"/>
        <v>0</v>
      </c>
      <c r="H1383" s="2">
        <f t="shared" si="2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9"/>
        <v>0</v>
      </c>
      <c r="H1384" s="2">
        <f t="shared" si="2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9"/>
        <v>0</v>
      </c>
      <c r="H1385" s="2">
        <f t="shared" si="2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9"/>
        <v>0</v>
      </c>
      <c r="H1386" s="2">
        <f t="shared" si="2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9"/>
        <v>0</v>
      </c>
      <c r="H1387" s="2">
        <f t="shared" si="2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9"/>
        <v>0</v>
      </c>
      <c r="H1388" s="2">
        <f t="shared" si="2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9"/>
        <v>0</v>
      </c>
      <c r="H1389" s="2">
        <f t="shared" si="2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9"/>
        <v>0</v>
      </c>
      <c r="H1390" s="2">
        <f t="shared" si="22"/>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9"/>
        <v>0</v>
      </c>
      <c r="H1391" s="2">
        <f t="shared" si="2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9"/>
        <v>0</v>
      </c>
      <c r="H1392" s="2">
        <f t="shared" si="2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9"/>
        <v>0</v>
      </c>
      <c r="H1393" s="2">
        <f t="shared" si="2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9"/>
        <v>0</v>
      </c>
      <c r="H1394" s="2">
        <f t="shared" si="2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9"/>
        <v>0</v>
      </c>
      <c r="H1395" s="2">
        <f t="shared" si="2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9"/>
        <v>0</v>
      </c>
      <c r="H1396" s="2">
        <f t="shared" si="2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9"/>
        <v>0</v>
      </c>
      <c r="H1397" s="2">
        <f t="shared" si="2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9"/>
        <v>0</v>
      </c>
      <c r="H1398" s="2">
        <f t="shared" si="2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9"/>
        <v>0</v>
      </c>
      <c r="H1399" s="2">
        <f t="shared" si="2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9"/>
        <v>0</v>
      </c>
      <c r="H1400" s="2">
        <f t="shared" si="22"/>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9"/>
        <v>0</v>
      </c>
      <c r="H1401" s="2">
        <f t="shared" si="22"/>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9"/>
        <v>0</v>
      </c>
      <c r="H1402" s="2">
        <f t="shared" si="22"/>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9"/>
        <v>0</v>
      </c>
      <c r="H1403" s="2">
        <f t="shared" si="22"/>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9"/>
        <v>0</v>
      </c>
      <c r="H1404" s="2">
        <f t="shared" si="22"/>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9"/>
        <v>0</v>
      </c>
      <c r="H1405" s="2">
        <f t="shared" si="22"/>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9"/>
        <v>0</v>
      </c>
      <c r="H1406" s="2">
        <f t="shared" si="22"/>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9"/>
        <v>0</v>
      </c>
      <c r="H1407" s="2">
        <f t="shared" si="22"/>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2327096.11</v>
      </c>
      <c r="D1408" s="1">
        <f>'RAS-funkcijski'!E114</f>
        <v>2784090.63</v>
      </c>
      <c r="E1408" s="1">
        <v>0</v>
      </c>
      <c r="F1408" s="1">
        <v>0</v>
      </c>
      <c r="G1408" s="2">
        <f t="shared" si="19"/>
        <v>868480.51069999998</v>
      </c>
      <c r="H1408" s="2">
        <f t="shared" si="22"/>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9"/>
        <v>0</v>
      </c>
      <c r="H1409" s="2">
        <f t="shared" si="22"/>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9"/>
        <v>0</v>
      </c>
      <c r="H1410" s="2">
        <f t="shared" si="22"/>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9"/>
        <v>0</v>
      </c>
      <c r="H1411" s="2">
        <f t="shared" si="22"/>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2327096.11</v>
      </c>
      <c r="D1412" s="1">
        <f>'RAS-funkcijski'!E118</f>
        <v>2784090.63</v>
      </c>
      <c r="E1412" s="1">
        <v>0</v>
      </c>
      <c r="F1412" s="1">
        <v>0</v>
      </c>
      <c r="G1412" s="2">
        <f t="shared" si="19"/>
        <v>900061.62018000009</v>
      </c>
      <c r="H1412" s="2">
        <f t="shared" si="22"/>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9"/>
        <v>0</v>
      </c>
      <c r="H1413" s="2">
        <f t="shared" si="22"/>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2327096.11</v>
      </c>
      <c r="D1414" s="1">
        <f>'RAS-funkcijski'!E120</f>
        <v>2784090.63</v>
      </c>
      <c r="E1414" s="1">
        <v>0</v>
      </c>
      <c r="F1414" s="1">
        <v>0</v>
      </c>
      <c r="G1414" s="2">
        <f t="shared" si="19"/>
        <v>915852.17492000002</v>
      </c>
      <c r="H1414" s="2">
        <f t="shared" si="22"/>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9"/>
        <v>0</v>
      </c>
      <c r="H1415" s="2">
        <f t="shared" si="22"/>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9"/>
        <v>0</v>
      </c>
      <c r="H1416" s="2">
        <f t="shared" si="22"/>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9"/>
        <v>0</v>
      </c>
      <c r="H1417" s="2">
        <f t="shared" si="22"/>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9"/>
        <v>0</v>
      </c>
      <c r="H1418" s="2">
        <f t="shared" si="22"/>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9"/>
        <v>0</v>
      </c>
      <c r="H1419" s="2">
        <f t="shared" si="22"/>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9"/>
        <v>0</v>
      </c>
      <c r="H1420" s="2">
        <f t="shared" si="22"/>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9"/>
        <v>0</v>
      </c>
      <c r="H1421" s="2">
        <f t="shared" si="22"/>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9"/>
        <v>0</v>
      </c>
      <c r="H1422" s="2">
        <f t="shared" si="22"/>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9"/>
        <v>0</v>
      </c>
      <c r="H1423" s="2">
        <f t="shared" si="22"/>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9"/>
        <v>0</v>
      </c>
      <c r="H1424" s="2">
        <f t="shared" si="22"/>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9"/>
        <v>0</v>
      </c>
      <c r="H1425" s="2">
        <f t="shared" si="22"/>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9"/>
        <v>0</v>
      </c>
      <c r="H1426" s="2">
        <f t="shared" si="22"/>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9"/>
        <v>0</v>
      </c>
      <c r="H1427" s="2">
        <f t="shared" si="22"/>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9"/>
        <v>0</v>
      </c>
      <c r="H1428" s="2">
        <f t="shared" si="22"/>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9"/>
        <v>0</v>
      </c>
      <c r="H1429" s="2">
        <f t="shared" si="22"/>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9"/>
        <v>0</v>
      </c>
      <c r="H1430" s="2">
        <f t="shared" si="22"/>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9"/>
        <v>0</v>
      </c>
      <c r="H1431" s="2">
        <f t="shared" si="22"/>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9"/>
        <v>0</v>
      </c>
      <c r="H1432" s="2">
        <f t="shared" si="22"/>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9"/>
        <v>0</v>
      </c>
      <c r="H1433" s="2">
        <f t="shared" si="22"/>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9"/>
        <v>0</v>
      </c>
      <c r="H1434" s="2">
        <f t="shared" si="22"/>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2327096.11</v>
      </c>
      <c r="D1435" s="13">
        <f>'RAS-funkcijski'!E141</f>
        <v>2784090.63</v>
      </c>
      <c r="E1435" s="13">
        <v>0</v>
      </c>
      <c r="F1435" s="13">
        <v>0</v>
      </c>
      <c r="G1435" s="14">
        <f t="shared" si="19"/>
        <v>1081652.99969</v>
      </c>
      <c r="H1435" s="14">
        <f t="shared" si="22"/>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9"/>
        <v>0</v>
      </c>
      <c r="H1436" s="7">
        <f t="shared" si="22"/>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9"/>
        <v>0</v>
      </c>
      <c r="H1437" s="2">
        <f t="shared" si="22"/>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9"/>
        <v>0</v>
      </c>
      <c r="H1438" s="2">
        <f t="shared" si="22"/>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9"/>
        <v>0</v>
      </c>
      <c r="H1439" s="2">
        <f t="shared" si="22"/>
        <v>0</v>
      </c>
      <c r="I1439" s="10">
        <f t="shared" ref="I1439:I1444" si="23">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9"/>
        <v>0</v>
      </c>
      <c r="H1440" s="2">
        <f t="shared" si="22"/>
        <v>0</v>
      </c>
      <c r="I1440" s="10">
        <f t="shared" si="23"/>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9"/>
        <v>0</v>
      </c>
      <c r="H1441" s="2">
        <f t="shared" si="22"/>
        <v>0</v>
      </c>
      <c r="I1441" s="10">
        <f t="shared" si="23"/>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9"/>
        <v>0</v>
      </c>
      <c r="H1442" s="2">
        <f t="shared" si="22"/>
        <v>0</v>
      </c>
      <c r="I1442" s="10">
        <f t="shared" si="23"/>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9"/>
        <v>0</v>
      </c>
      <c r="H1443" s="2">
        <f t="shared" si="22"/>
        <v>0</v>
      </c>
      <c r="I1443" s="10">
        <f t="shared" si="23"/>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9"/>
        <v>0</v>
      </c>
      <c r="H1444" s="2">
        <f t="shared" si="22"/>
        <v>0</v>
      </c>
      <c r="I1444" s="10">
        <f t="shared" si="23"/>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9"/>
        <v>0</v>
      </c>
      <c r="H1445" s="2">
        <f t="shared" si="22"/>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9"/>
        <v>0</v>
      </c>
      <c r="H1446" s="2">
        <f t="shared" si="22"/>
        <v>0</v>
      </c>
      <c r="I1446" s="10">
        <f t="shared" ref="I1446:I1452" si="24">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9"/>
        <v>0</v>
      </c>
      <c r="H1447" s="2">
        <f t="shared" si="22"/>
        <v>0</v>
      </c>
      <c r="I1447" s="10">
        <f t="shared" si="24"/>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9"/>
        <v>0</v>
      </c>
      <c r="H1448" s="2">
        <f t="shared" si="22"/>
        <v>0</v>
      </c>
      <c r="I1448" s="10">
        <f t="shared" si="24"/>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9"/>
        <v>0</v>
      </c>
      <c r="H1449" s="2">
        <f t="shared" si="22"/>
        <v>0</v>
      </c>
      <c r="I1449" s="10">
        <f t="shared" si="24"/>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9"/>
        <v>0</v>
      </c>
      <c r="H1450" s="2">
        <f t="shared" si="22"/>
        <v>0</v>
      </c>
      <c r="I1450" s="10">
        <f t="shared" si="24"/>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9"/>
        <v>0</v>
      </c>
      <c r="H1451" s="2">
        <f t="shared" si="22"/>
        <v>0</v>
      </c>
      <c r="I1451" s="10">
        <f t="shared" si="24"/>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9"/>
        <v>0</v>
      </c>
      <c r="H1452" s="2">
        <f t="shared" si="22"/>
        <v>0</v>
      </c>
      <c r="I1452" s="10">
        <f t="shared" si="24"/>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9"/>
        <v>0</v>
      </c>
      <c r="H1453" s="2">
        <f t="shared" si="22"/>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9"/>
        <v>0</v>
      </c>
      <c r="H1454" s="2">
        <f t="shared" si="22"/>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9"/>
        <v>0</v>
      </c>
      <c r="H1455" s="2">
        <f t="shared" si="22"/>
        <v>0</v>
      </c>
      <c r="I1455" s="10">
        <f t="shared" ref="I1455:I1460" si="25">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9"/>
        <v>0</v>
      </c>
      <c r="H1456" s="2">
        <f t="shared" si="22"/>
        <v>0</v>
      </c>
      <c r="I1456" s="10">
        <f t="shared" si="25"/>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9"/>
        <v>0</v>
      </c>
      <c r="H1457" s="2">
        <f t="shared" si="22"/>
        <v>0</v>
      </c>
      <c r="I1457" s="10">
        <f t="shared" si="25"/>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9"/>
        <v>0</v>
      </c>
      <c r="H1458" s="2">
        <f t="shared" si="22"/>
        <v>0</v>
      </c>
      <c r="I1458" s="10">
        <f t="shared" si="25"/>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9"/>
        <v>0</v>
      </c>
      <c r="H1459" s="2">
        <f t="shared" si="22"/>
        <v>0</v>
      </c>
      <c r="I1459" s="10">
        <f t="shared" si="25"/>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9"/>
        <v>0</v>
      </c>
      <c r="H1460" s="2">
        <f t="shared" si="22"/>
        <v>0</v>
      </c>
      <c r="I1460" s="10">
        <f t="shared" si="25"/>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9"/>
        <v>0</v>
      </c>
      <c r="H1461" s="2">
        <f t="shared" si="22"/>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9"/>
        <v>0</v>
      </c>
      <c r="H1462" s="2">
        <f t="shared" si="22"/>
        <v>0</v>
      </c>
      <c r="I1462" s="10">
        <f t="shared" ref="I1462:I1468" si="26">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9"/>
        <v>0</v>
      </c>
      <c r="H1463" s="2">
        <f t="shared" si="22"/>
        <v>0</v>
      </c>
      <c r="I1463" s="10">
        <f t="shared" si="26"/>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9"/>
        <v>0</v>
      </c>
      <c r="H1464" s="2">
        <f t="shared" si="22"/>
        <v>0</v>
      </c>
      <c r="I1464" s="10">
        <f t="shared" si="26"/>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9"/>
        <v>0</v>
      </c>
      <c r="H1465" s="2">
        <f t="shared" si="22"/>
        <v>0</v>
      </c>
      <c r="I1465" s="10">
        <f t="shared" si="26"/>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9"/>
        <v>0</v>
      </c>
      <c r="H1466" s="2">
        <f t="shared" si="22"/>
        <v>0</v>
      </c>
      <c r="I1466" s="10">
        <f t="shared" si="26"/>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9"/>
        <v>0</v>
      </c>
      <c r="H1467" s="2">
        <f t="shared" si="22"/>
        <v>0</v>
      </c>
      <c r="I1467" s="10">
        <f t="shared" si="26"/>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9"/>
        <v>0</v>
      </c>
      <c r="H1468" s="2">
        <f t="shared" si="22"/>
        <v>0</v>
      </c>
      <c r="I1468" s="10">
        <f t="shared" si="26"/>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9"/>
        <v>0</v>
      </c>
      <c r="H1469" s="2">
        <f t="shared" si="22"/>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9"/>
        <v>0</v>
      </c>
      <c r="H1470" s="2">
        <f t="shared" si="22"/>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9"/>
        <v>0</v>
      </c>
      <c r="H1471" s="2">
        <f t="shared" si="22"/>
        <v>0</v>
      </c>
      <c r="I1471" s="10">
        <f t="shared" ref="I1471:I1474" si="27">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9"/>
        <v>0</v>
      </c>
      <c r="H1472" s="2">
        <f t="shared" si="22"/>
        <v>0</v>
      </c>
      <c r="I1472" s="10">
        <f t="shared" si="27"/>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9"/>
        <v>0</v>
      </c>
      <c r="H1473" s="2">
        <f t="shared" si="22"/>
        <v>0</v>
      </c>
      <c r="I1473" s="10">
        <f t="shared" si="27"/>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9"/>
        <v>0</v>
      </c>
      <c r="H1474" s="2">
        <f t="shared" si="22"/>
        <v>0</v>
      </c>
      <c r="I1474" s="10">
        <f t="shared" si="27"/>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9"/>
        <v>0</v>
      </c>
      <c r="H1475" s="2">
        <f t="shared" si="22"/>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9"/>
        <v>0</v>
      </c>
      <c r="H1476" s="2">
        <f t="shared" si="22"/>
        <v>0</v>
      </c>
      <c r="I1476" s="10">
        <f t="shared" ref="I1476:I1479" si="28">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9"/>
        <v>0</v>
      </c>
      <c r="H1477" s="2">
        <f t="shared" si="22"/>
        <v>0</v>
      </c>
      <c r="I1477" s="10">
        <f t="shared" si="28"/>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9"/>
        <v>0</v>
      </c>
      <c r="H1478" s="2">
        <f t="shared" si="22"/>
        <v>0</v>
      </c>
      <c r="I1478" s="10">
        <f t="shared" si="28"/>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9"/>
        <v>0</v>
      </c>
      <c r="H1479" s="14">
        <f t="shared" si="22"/>
        <v>0</v>
      </c>
      <c r="I1479" s="15">
        <f t="shared" si="28"/>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258475.32</v>
      </c>
      <c r="D1480" s="6"/>
      <c r="E1480" s="6">
        <v>0</v>
      </c>
      <c r="F1480" s="6">
        <v>0</v>
      </c>
      <c r="G1480" s="7">
        <f t="shared" ref="G1480:G1580" si="29">B1480/1000*C1480</f>
        <v>258.47532000000001</v>
      </c>
      <c r="H1480" s="7">
        <f t="shared" ref="H1480:H1580" si="30">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258475.32000000004</v>
      </c>
      <c r="D1481" s="1">
        <v>0</v>
      </c>
      <c r="E1481" s="1">
        <v>0</v>
      </c>
      <c r="F1481" s="1">
        <v>0</v>
      </c>
      <c r="G1481" s="2">
        <f t="shared" si="29"/>
        <v>516.95064000000013</v>
      </c>
      <c r="H1481" s="2">
        <f t="shared" si="30"/>
        <v>0.32000000003608875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9"/>
        <v>0</v>
      </c>
      <c r="H1482" s="2">
        <f t="shared" si="30"/>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238913.28000000003</v>
      </c>
      <c r="D1483" s="1">
        <v>0</v>
      </c>
      <c r="E1483" s="1">
        <v>0</v>
      </c>
      <c r="F1483" s="1">
        <v>0</v>
      </c>
      <c r="G1483" s="2">
        <f t="shared" si="29"/>
        <v>955.65312000000017</v>
      </c>
      <c r="H1483" s="2">
        <f t="shared" si="30"/>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221698.67</v>
      </c>
      <c r="D1484" s="1">
        <v>0</v>
      </c>
      <c r="E1484" s="1">
        <v>0</v>
      </c>
      <c r="F1484" s="1">
        <v>0</v>
      </c>
      <c r="G1484" s="2">
        <f t="shared" si="29"/>
        <v>1108.4933500000002</v>
      </c>
      <c r="H1484" s="2">
        <f t="shared" si="30"/>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17214.61</v>
      </c>
      <c r="D1485" s="1">
        <v>0</v>
      </c>
      <c r="E1485" s="1">
        <v>0</v>
      </c>
      <c r="F1485" s="1">
        <v>0</v>
      </c>
      <c r="G1485" s="2">
        <f t="shared" si="29"/>
        <v>103.28766</v>
      </c>
      <c r="H1485" s="2">
        <f t="shared" si="30"/>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9"/>
        <v>0</v>
      </c>
      <c r="H1486" s="2">
        <f t="shared" si="30"/>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9"/>
        <v>0</v>
      </c>
      <c r="H1487" s="2">
        <f t="shared" si="30"/>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9"/>
        <v>0</v>
      </c>
      <c r="H1489" s="2">
        <f t="shared" si="30"/>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9"/>
        <v>0</v>
      </c>
      <c r="H1490" s="2">
        <f t="shared" si="30"/>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9"/>
        <v>0</v>
      </c>
      <c r="H1491" s="2">
        <f t="shared" si="30"/>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19562.04</v>
      </c>
      <c r="D1492" s="1">
        <v>0</v>
      </c>
      <c r="E1492" s="1">
        <v>0</v>
      </c>
      <c r="F1492" s="1">
        <v>0</v>
      </c>
      <c r="G1492" s="2">
        <f t="shared" si="29"/>
        <v>254.30652000000001</v>
      </c>
      <c r="H1492" s="2">
        <f t="shared" si="30"/>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9"/>
        <v>0</v>
      </c>
      <c r="H1493" s="2">
        <f t="shared" si="30"/>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9"/>
        <v>0</v>
      </c>
      <c r="H1494" s="2">
        <f t="shared" si="30"/>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9"/>
        <v>0</v>
      </c>
      <c r="H1495" s="2">
        <f t="shared" si="30"/>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9"/>
        <v>0</v>
      </c>
      <c r="H1496" s="2">
        <f t="shared" si="30"/>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9"/>
        <v>0</v>
      </c>
      <c r="H1497" s="2">
        <f t="shared" si="30"/>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9"/>
        <v>0</v>
      </c>
      <c r="H1498" s="2">
        <f t="shared" si="30"/>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258475.32000000004</v>
      </c>
      <c r="D1499" s="1">
        <v>0</v>
      </c>
      <c r="E1499" s="1">
        <v>0</v>
      </c>
      <c r="F1499" s="1">
        <v>0</v>
      </c>
      <c r="G1499" s="2">
        <f t="shared" si="29"/>
        <v>5169.5064000000011</v>
      </c>
      <c r="H1499" s="2">
        <f t="shared" si="30"/>
        <v>0.32000000003608875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9"/>
        <v>0</v>
      </c>
      <c r="H1500" s="2">
        <f t="shared" si="30"/>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238913.28000000003</v>
      </c>
      <c r="D1501" s="1">
        <v>0</v>
      </c>
      <c r="E1501" s="1">
        <v>0</v>
      </c>
      <c r="F1501" s="1">
        <v>0</v>
      </c>
      <c r="G1501" s="2">
        <f t="shared" si="29"/>
        <v>5256.0921600000001</v>
      </c>
      <c r="H1501" s="2">
        <f t="shared" si="30"/>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221698.67</v>
      </c>
      <c r="D1502" s="1">
        <v>0</v>
      </c>
      <c r="E1502" s="1">
        <v>0</v>
      </c>
      <c r="F1502" s="1">
        <v>0</v>
      </c>
      <c r="G1502" s="2">
        <f t="shared" si="29"/>
        <v>5099.0694100000001</v>
      </c>
      <c r="H1502" s="2">
        <f t="shared" si="30"/>
        <v>0.32999999998719431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17214.61</v>
      </c>
      <c r="D1503" s="1">
        <v>0</v>
      </c>
      <c r="E1503" s="1">
        <v>0</v>
      </c>
      <c r="F1503" s="1">
        <v>0</v>
      </c>
      <c r="G1503" s="2">
        <f t="shared" si="29"/>
        <v>413.15064000000001</v>
      </c>
      <c r="H1503" s="2">
        <f t="shared" si="30"/>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9"/>
        <v>0</v>
      </c>
      <c r="H1504" s="2">
        <f t="shared" si="30"/>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9"/>
        <v>0</v>
      </c>
      <c r="H1505" s="2">
        <f t="shared" si="30"/>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9"/>
        <v>0</v>
      </c>
      <c r="H1507" s="2">
        <f t="shared" si="30"/>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9"/>
        <v>0</v>
      </c>
      <c r="H1508" s="2">
        <f t="shared" si="30"/>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9"/>
        <v>0</v>
      </c>
      <c r="H1509" s="2">
        <f t="shared" si="30"/>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19562.04</v>
      </c>
      <c r="D1510" s="1">
        <v>0</v>
      </c>
      <c r="E1510" s="1">
        <v>0</v>
      </c>
      <c r="F1510" s="1">
        <v>0</v>
      </c>
      <c r="G1510" s="2">
        <f t="shared" si="29"/>
        <v>606.42324000000008</v>
      </c>
      <c r="H1510" s="2">
        <f t="shared" si="30"/>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9"/>
        <v>0</v>
      </c>
      <c r="H1511" s="2">
        <f t="shared" si="30"/>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9"/>
        <v>0</v>
      </c>
      <c r="H1512" s="2">
        <f t="shared" si="30"/>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9"/>
        <v>0</v>
      </c>
      <c r="H1513" s="2">
        <f t="shared" si="30"/>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9"/>
        <v>0</v>
      </c>
      <c r="H1514" s="2">
        <f t="shared" si="30"/>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9"/>
        <v>0</v>
      </c>
      <c r="H1515" s="2">
        <f t="shared" si="30"/>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9"/>
        <v>0</v>
      </c>
      <c r="H1516" s="2">
        <f t="shared" si="30"/>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258475.31999999998</v>
      </c>
      <c r="D1517" s="1">
        <v>0</v>
      </c>
      <c r="E1517" s="1">
        <v>0</v>
      </c>
      <c r="F1517" s="1">
        <v>0</v>
      </c>
      <c r="G1517" s="2">
        <f t="shared" si="29"/>
        <v>9822.0621599999995</v>
      </c>
      <c r="H1517" s="2">
        <f t="shared" si="30"/>
        <v>0.31999999997788109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9"/>
        <v>0</v>
      </c>
      <c r="H1518" s="2">
        <f t="shared" si="30"/>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9"/>
        <v>0</v>
      </c>
      <c r="H1519" s="2">
        <f t="shared" si="30"/>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9"/>
        <v>0</v>
      </c>
      <c r="H1520" s="2">
        <f t="shared" si="30"/>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9"/>
        <v>0</v>
      </c>
      <c r="H1521" s="2">
        <f t="shared" si="30"/>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9"/>
        <v>0</v>
      </c>
      <c r="H1522" s="2">
        <f t="shared" si="30"/>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9"/>
        <v>0</v>
      </c>
      <c r="H1523" s="2">
        <f t="shared" si="30"/>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9"/>
        <v>0</v>
      </c>
      <c r="H1524" s="2">
        <f t="shared" si="30"/>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9"/>
        <v>0</v>
      </c>
      <c r="H1525" s="2">
        <f t="shared" si="30"/>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9"/>
        <v>0</v>
      </c>
      <c r="H1526" s="2">
        <f t="shared" si="30"/>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9"/>
        <v>0</v>
      </c>
      <c r="H1527" s="2">
        <f t="shared" si="30"/>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9"/>
        <v>0</v>
      </c>
      <c r="H1528" s="2">
        <f t="shared" si="30"/>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9"/>
        <v>0</v>
      </c>
      <c r="H1529" s="2">
        <f t="shared" si="30"/>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9"/>
        <v>0</v>
      </c>
      <c r="H1530" s="2">
        <f t="shared" si="30"/>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9"/>
        <v>0</v>
      </c>
      <c r="H1531" s="2">
        <f t="shared" si="30"/>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9"/>
        <v>0</v>
      </c>
      <c r="H1532" s="2">
        <f t="shared" si="30"/>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9"/>
        <v>0</v>
      </c>
      <c r="H1533" s="2">
        <f t="shared" si="30"/>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9"/>
        <v>0</v>
      </c>
      <c r="H1534" s="2">
        <f t="shared" si="30"/>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9"/>
        <v>0</v>
      </c>
      <c r="H1535" s="2">
        <f t="shared" si="30"/>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9"/>
        <v>0</v>
      </c>
      <c r="H1536" s="2">
        <f t="shared" si="30"/>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9"/>
        <v>0</v>
      </c>
      <c r="H1537" s="2">
        <f t="shared" si="30"/>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9"/>
        <v>0</v>
      </c>
      <c r="H1538" s="2">
        <f t="shared" si="30"/>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9"/>
        <v>0</v>
      </c>
      <c r="H1539" s="2">
        <f t="shared" si="30"/>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9"/>
        <v>0</v>
      </c>
      <c r="H1540" s="2">
        <f t="shared" si="30"/>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9"/>
        <v>0</v>
      </c>
      <c r="H1541" s="2">
        <f t="shared" si="30"/>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9"/>
        <v>0</v>
      </c>
      <c r="H1542" s="2">
        <f t="shared" si="30"/>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9"/>
        <v>0</v>
      </c>
      <c r="H1543" s="2">
        <f t="shared" si="30"/>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9"/>
        <v>0</v>
      </c>
      <c r="H1544" s="2">
        <f t="shared" si="30"/>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1">B1545/1000*C1545</f>
        <v>0</v>
      </c>
      <c r="H1545" s="2">
        <f t="shared" ref="H1545:H1549" si="32">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1"/>
        <v>0</v>
      </c>
      <c r="H1546" s="2">
        <f t="shared" si="32"/>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1"/>
        <v>0</v>
      </c>
      <c r="H1547" s="2">
        <f t="shared" si="32"/>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1"/>
        <v>0</v>
      </c>
      <c r="H1548" s="2">
        <f t="shared" si="32"/>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1"/>
        <v>0</v>
      </c>
      <c r="H1549" s="2">
        <f t="shared" si="32"/>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9"/>
        <v>0</v>
      </c>
      <c r="H1550" s="2">
        <f t="shared" si="30"/>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9"/>
        <v>0</v>
      </c>
      <c r="H1551" s="2">
        <f t="shared" si="30"/>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9"/>
        <v>0</v>
      </c>
      <c r="H1552" s="2">
        <f t="shared" si="30"/>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9"/>
        <v>0</v>
      </c>
      <c r="H1553" s="2">
        <f t="shared" si="30"/>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9"/>
        <v>0</v>
      </c>
      <c r="H1554" s="2">
        <f t="shared" si="30"/>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9"/>
        <v>0</v>
      </c>
      <c r="H1555" s="2">
        <f t="shared" si="30"/>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9"/>
        <v>0</v>
      </c>
      <c r="H1556" s="2">
        <f t="shared" si="30"/>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9"/>
        <v>0</v>
      </c>
      <c r="H1557" s="2">
        <f t="shared" si="30"/>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9"/>
        <v>0</v>
      </c>
      <c r="H1558" s="2">
        <f t="shared" si="30"/>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9"/>
        <v>0</v>
      </c>
      <c r="H1559" s="2">
        <f t="shared" si="30"/>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9"/>
        <v>0</v>
      </c>
      <c r="H1560" s="2">
        <f t="shared" si="30"/>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9"/>
        <v>0</v>
      </c>
      <c r="H1561" s="2">
        <f t="shared" si="30"/>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9"/>
        <v>0</v>
      </c>
      <c r="H1562" s="2">
        <f t="shared" si="30"/>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9"/>
        <v>0</v>
      </c>
      <c r="H1563" s="2">
        <f t="shared" si="30"/>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9"/>
        <v>0</v>
      </c>
      <c r="H1564" s="2">
        <f t="shared" si="30"/>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9"/>
        <v>0</v>
      </c>
      <c r="H1565" s="2">
        <f t="shared" si="30"/>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9"/>
        <v>0</v>
      </c>
      <c r="H1566" s="2">
        <f t="shared" si="30"/>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9"/>
        <v>0</v>
      </c>
      <c r="H1567" s="2">
        <f t="shared" si="30"/>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9"/>
        <v>0</v>
      </c>
      <c r="H1568" s="2">
        <f t="shared" si="30"/>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9"/>
        <v>0</v>
      </c>
      <c r="H1569" s="2">
        <f t="shared" si="30"/>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9"/>
        <v>0</v>
      </c>
      <c r="H1570" s="2">
        <f t="shared" si="30"/>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9"/>
        <v>0</v>
      </c>
      <c r="H1571" s="2">
        <f t="shared" si="30"/>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9"/>
        <v>0</v>
      </c>
      <c r="H1572" s="2">
        <f t="shared" si="30"/>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9"/>
        <v>0</v>
      </c>
      <c r="H1573" s="2">
        <f t="shared" si="30"/>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9"/>
        <v>0</v>
      </c>
      <c r="H1574" s="2">
        <f t="shared" si="30"/>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9"/>
        <v>0</v>
      </c>
      <c r="H1575" s="2">
        <f t="shared" si="30"/>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258475.32</v>
      </c>
      <c r="D1576" s="1">
        <v>0</v>
      </c>
      <c r="E1576" s="1">
        <v>0</v>
      </c>
      <c r="F1576" s="1">
        <v>0</v>
      </c>
      <c r="G1576" s="2">
        <f t="shared" si="29"/>
        <v>25072.106040000002</v>
      </c>
      <c r="H1576" s="2">
        <f t="shared" si="30"/>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9"/>
        <v>0</v>
      </c>
      <c r="H1577" s="2">
        <f t="shared" si="30"/>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258475.32</v>
      </c>
      <c r="D1578" s="1">
        <v>0</v>
      </c>
      <c r="E1578" s="1">
        <v>0</v>
      </c>
      <c r="F1578" s="1">
        <v>0</v>
      </c>
      <c r="G1578" s="2">
        <f t="shared" si="29"/>
        <v>25589.056680000002</v>
      </c>
      <c r="H1578" s="2">
        <f t="shared" si="30"/>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9"/>
        <v>0</v>
      </c>
      <c r="H1579" s="2">
        <f t="shared" si="30"/>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9"/>
        <v>0</v>
      </c>
      <c r="H1580" s="14">
        <f t="shared" si="30"/>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11</v>
      </c>
    </row>
    <row r="2" spans="1:1" ht="12.75" customHeight="1" x14ac:dyDescent="0.2">
      <c r="A2" s="269"/>
    </row>
    <row r="3" spans="1:1" ht="22.5" x14ac:dyDescent="0.2">
      <c r="A3" s="270" t="s">
        <v>12</v>
      </c>
    </row>
    <row r="4" spans="1:1" ht="39" customHeight="1" x14ac:dyDescent="0.2">
      <c r="A4" s="270" t="s">
        <v>13</v>
      </c>
    </row>
    <row r="5" spans="1:1" ht="51.75" customHeight="1" x14ac:dyDescent="0.2">
      <c r="A5" s="270" t="s">
        <v>14</v>
      </c>
    </row>
    <row r="6" spans="1:1" ht="27" customHeight="1" x14ac:dyDescent="0.2">
      <c r="A6" s="271" t="s">
        <v>15</v>
      </c>
    </row>
    <row r="7" spans="1:1" ht="56.25" x14ac:dyDescent="0.2">
      <c r="A7" s="272" t="s">
        <v>16</v>
      </c>
    </row>
    <row r="8" spans="1:1" ht="78.75" x14ac:dyDescent="0.2">
      <c r="A8" s="273" t="s">
        <v>17</v>
      </c>
    </row>
    <row r="9" spans="1:1" ht="22.5" x14ac:dyDescent="0.2">
      <c r="A9" s="270" t="s">
        <v>18</v>
      </c>
    </row>
    <row r="10" spans="1:1" ht="56.25" x14ac:dyDescent="0.2">
      <c r="A10" s="270" t="s">
        <v>19</v>
      </c>
    </row>
    <row r="11" spans="1:1" ht="42.75" customHeight="1" x14ac:dyDescent="0.2">
      <c r="A11" s="27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21</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22</v>
      </c>
      <c r="J3" s="4"/>
      <c r="K3" s="4"/>
      <c r="L3" s="4"/>
      <c r="M3" s="4"/>
      <c r="N3" s="4"/>
      <c r="O3" s="4"/>
      <c r="P3" s="4"/>
      <c r="Q3" s="4"/>
      <c r="R3" s="4"/>
      <c r="S3" s="4"/>
      <c r="T3" s="4"/>
      <c r="U3" s="4"/>
      <c r="V3" s="4"/>
      <c r="W3" s="4"/>
      <c r="X3" s="4"/>
    </row>
    <row r="4" spans="1:24" ht="32.25" customHeight="1" x14ac:dyDescent="0.35">
      <c r="A4" s="335" t="s">
        <v>23</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4">
        <v>18274</v>
      </c>
      <c r="H6" s="19" t="s">
        <v>25</v>
      </c>
      <c r="I6" s="20" t="s">
        <v>26</v>
      </c>
      <c r="J6" s="4"/>
      <c r="L6" s="4"/>
      <c r="M6" s="4"/>
      <c r="N6" s="4"/>
      <c r="O6" s="4"/>
      <c r="P6" s="4"/>
      <c r="Q6" s="4"/>
      <c r="R6" s="4"/>
      <c r="S6" s="4"/>
      <c r="T6" s="4"/>
      <c r="U6" s="4"/>
      <c r="V6" s="4"/>
      <c r="W6" s="4"/>
      <c r="X6" s="4"/>
    </row>
    <row r="7" spans="1:24" ht="15" customHeight="1" x14ac:dyDescent="0.2">
      <c r="B7" s="21"/>
      <c r="C7" s="22"/>
      <c r="D7" s="23"/>
      <c r="E7" s="337" t="s">
        <v>27</v>
      </c>
      <c r="F7" s="340" t="s">
        <v>28</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29</v>
      </c>
      <c r="C8" s="263" t="s">
        <v>30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28</v>
      </c>
      <c r="B16" s="322" t="str">
        <f>'PR-RAS'!B6</f>
        <v xml:space="preserve">PRIHODI POSLOVANJA (šifre 61+62+63+64+65+66+67+68) </v>
      </c>
      <c r="C16" s="318"/>
      <c r="D16" s="318"/>
      <c r="E16" s="318"/>
      <c r="F16" s="319"/>
      <c r="G16" s="34" t="str">
        <f>'PR-RAS'!C6</f>
        <v>6</v>
      </c>
      <c r="H16" s="170">
        <f>'PR-RAS'!D6</f>
        <v>2360970.61</v>
      </c>
      <c r="I16" s="170">
        <f>'PR-RAS'!E6</f>
        <v>2770933.7399999998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2318423.7400000002</v>
      </c>
      <c r="I17" s="170">
        <f>'PR-RAS'!E151</f>
        <v>2777568.9899999998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112556.82999999946</v>
      </c>
      <c r="I18" s="170">
        <f>'PR-RAS'!E645</f>
        <v>76515.019999999873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1284559.4899999998</v>
      </c>
      <c r="I20" s="173">
        <f>BILANCA!E7</f>
        <v>1258821.8499999999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256145.05</v>
      </c>
      <c r="I21" s="175">
        <f>BILANCA!E68</f>
        <v>281424.58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225722.80000000002</v>
      </c>
      <c r="I22" s="175">
        <f>BILANCA!E176</f>
        <v>258475.32000000004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1314981.74</v>
      </c>
      <c r="I23" s="177">
        <f>BILANCA!E237</f>
        <v>1281771.1099999999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2327096.11</v>
      </c>
      <c r="I27" s="175">
        <f>'RAS-funkcijski'!E114</f>
        <v>2784090.63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2327096.11</v>
      </c>
      <c r="I28" s="179">
        <f>'RAS-funkcijski'!E141</f>
        <v>2784090.63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258475.32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258475.31999999998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258475.32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4" zoomScale="154" zoomScaleNormal="154"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2360970.61</v>
      </c>
      <c r="E6" s="51">
        <f>E7+E44+E50+E82+E106+E124+E133+E139</f>
        <v>2770933.7399999998</v>
      </c>
      <c r="F6" s="52">
        <f t="shared" ref="F6:F131" si="0">IF(D6&lt;&gt;0,IF(E6/D6&gt;=100,"&gt;&gt;100",E6/D6*100),"-")</f>
        <v>117.36417760829305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2102603.7000000002</v>
      </c>
      <c r="E50" s="51">
        <f>E51+E54+E59+E62+E65+E68+E71+E74+E77</f>
        <v>2522923</v>
      </c>
      <c r="F50" s="52">
        <f t="shared" si="0"/>
        <v>119.99041949750206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2083516.83</v>
      </c>
      <c r="E68" s="51">
        <f t="shared" si="15"/>
        <v>2486332.1700000004</v>
      </c>
      <c r="F68" s="52">
        <f t="shared" si="0"/>
        <v>119.33343346211416</v>
      </c>
    </row>
    <row r="69" spans="1:6" ht="12.75" customHeight="1" x14ac:dyDescent="0.2">
      <c r="A69" s="53" t="s">
        <v>183</v>
      </c>
      <c r="B69" s="85" t="s">
        <v>184</v>
      </c>
      <c r="C69" s="50" t="s">
        <v>183</v>
      </c>
      <c r="D69" s="242">
        <v>2082237.48</v>
      </c>
      <c r="E69" s="242">
        <v>2485191.2400000002</v>
      </c>
      <c r="F69" s="52">
        <f t="shared" si="0"/>
        <v>119.35195979663185</v>
      </c>
    </row>
    <row r="70" spans="1:6" ht="24" x14ac:dyDescent="0.2">
      <c r="A70" s="53" t="s">
        <v>185</v>
      </c>
      <c r="B70" s="85" t="s">
        <v>186</v>
      </c>
      <c r="C70" s="50" t="s">
        <v>185</v>
      </c>
      <c r="D70" s="242">
        <v>1279.3499999999999</v>
      </c>
      <c r="E70" s="242">
        <v>1140.93</v>
      </c>
      <c r="F70" s="52">
        <f t="shared" si="0"/>
        <v>89.180443193809367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5093.47</v>
      </c>
      <c r="E74" s="51">
        <f t="shared" si="17"/>
        <v>16292.57</v>
      </c>
      <c r="F74" s="52">
        <f t="shared" si="0"/>
        <v>319.87171810180484</v>
      </c>
    </row>
    <row r="75" spans="1:6" ht="12.75" customHeight="1" x14ac:dyDescent="0.2">
      <c r="A75" s="53" t="s">
        <v>195</v>
      </c>
      <c r="B75" s="85" t="s">
        <v>196</v>
      </c>
      <c r="C75" s="50" t="s">
        <v>195</v>
      </c>
      <c r="D75" s="242">
        <v>5093.47</v>
      </c>
      <c r="E75" s="242">
        <v>16292.57</v>
      </c>
      <c r="F75" s="52">
        <f t="shared" si="0"/>
        <v>319.87171810180484</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13993.4</v>
      </c>
      <c r="E77" s="51">
        <f t="shared" si="18"/>
        <v>20298.259999999998</v>
      </c>
      <c r="F77" s="52">
        <f t="shared" si="0"/>
        <v>145.0559549501908</v>
      </c>
    </row>
    <row r="78" spans="1:6" ht="12.75" customHeight="1" x14ac:dyDescent="0.2">
      <c r="A78" s="53">
        <v>6391</v>
      </c>
      <c r="B78" s="85" t="s">
        <v>201</v>
      </c>
      <c r="C78" s="50" t="s">
        <v>202</v>
      </c>
      <c r="D78" s="242">
        <v>2099.0100000000002</v>
      </c>
      <c r="E78" s="242">
        <v>3044.75</v>
      </c>
      <c r="F78" s="52">
        <f t="shared" si="0"/>
        <v>145.05647900676985</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11894.39</v>
      </c>
      <c r="E80" s="242">
        <v>17253.509999999998</v>
      </c>
      <c r="F80" s="52">
        <f t="shared" si="0"/>
        <v>145.05586246961801</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0.04</v>
      </c>
      <c r="E82" s="51">
        <f t="shared" si="19"/>
        <v>0.37</v>
      </c>
      <c r="F82" s="52">
        <f t="shared" si="0"/>
        <v>925</v>
      </c>
    </row>
    <row r="83" spans="1:6" ht="12.75" customHeight="1" x14ac:dyDescent="0.2">
      <c r="A83" s="53">
        <v>641</v>
      </c>
      <c r="B83" s="85" t="s">
        <v>211</v>
      </c>
      <c r="C83" s="50" t="s">
        <v>212</v>
      </c>
      <c r="D83" s="51">
        <f t="shared" ref="D83:E83" si="20">SUM(D84:D90)</f>
        <v>0.04</v>
      </c>
      <c r="E83" s="51">
        <f t="shared" si="20"/>
        <v>0.37</v>
      </c>
      <c r="F83" s="52">
        <f t="shared" si="0"/>
        <v>925</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0.04</v>
      </c>
      <c r="E85" s="242">
        <v>0.37</v>
      </c>
      <c r="F85" s="52">
        <f t="shared" si="0"/>
        <v>925</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12"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51055.32</v>
      </c>
      <c r="E106" s="51">
        <f t="shared" si="23"/>
        <v>41627.82</v>
      </c>
      <c r="F106" s="52">
        <f t="shared" si="0"/>
        <v>81.534735263631688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51055.32</v>
      </c>
      <c r="E112" s="51">
        <f t="shared" si="25"/>
        <v>41627.82</v>
      </c>
      <c r="F112" s="52">
        <f t="shared" si="0"/>
        <v>81.534735263631688</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51055.32</v>
      </c>
      <c r="E117" s="242">
        <v>41627.82</v>
      </c>
      <c r="F117" s="52">
        <f t="shared" si="0"/>
        <v>81.534735263631688</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30782.269999999997</v>
      </c>
      <c r="E124" s="51">
        <f t="shared" si="27"/>
        <v>31559.129999999997</v>
      </c>
      <c r="F124" s="52">
        <f t="shared" si="0"/>
        <v>102.52372550822275</v>
      </c>
    </row>
    <row r="125" spans="1:6" ht="12.75" customHeight="1" x14ac:dyDescent="0.2">
      <c r="A125" s="53">
        <v>661</v>
      </c>
      <c r="B125" s="86" t="s">
        <v>295</v>
      </c>
      <c r="C125" s="50" t="s">
        <v>296</v>
      </c>
      <c r="D125" s="51">
        <f t="shared" ref="D125:E125" si="28">SUM(D126:D127)</f>
        <v>25010.51</v>
      </c>
      <c r="E125" s="51">
        <f t="shared" si="28"/>
        <v>25605.85</v>
      </c>
      <c r="F125" s="52">
        <f t="shared" si="0"/>
        <v>102.38035929695157</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25010.51</v>
      </c>
      <c r="E127" s="242">
        <v>25605.85</v>
      </c>
      <c r="F127" s="52">
        <f t="shared" si="0"/>
        <v>102.38035929695157</v>
      </c>
    </row>
    <row r="128" spans="1:6" ht="24" x14ac:dyDescent="0.2">
      <c r="A128" s="53">
        <v>663</v>
      </c>
      <c r="B128" s="231" t="s">
        <v>301</v>
      </c>
      <c r="C128" s="50" t="s">
        <v>302</v>
      </c>
      <c r="D128" s="51">
        <f t="shared" ref="D128:E128" si="29">SUM(D129:D132)</f>
        <v>5771.76</v>
      </c>
      <c r="E128" s="51">
        <f t="shared" si="29"/>
        <v>5953.28</v>
      </c>
      <c r="F128" s="52">
        <f t="shared" si="0"/>
        <v>103.1449679127337</v>
      </c>
    </row>
    <row r="129" spans="1:6" ht="12.75" customHeight="1" x14ac:dyDescent="0.2">
      <c r="A129" s="53">
        <v>6631</v>
      </c>
      <c r="B129" s="86" t="s">
        <v>303</v>
      </c>
      <c r="C129" s="50" t="s">
        <v>304</v>
      </c>
      <c r="D129" s="242">
        <v>5771.76</v>
      </c>
      <c r="E129" s="242">
        <v>5953.28</v>
      </c>
      <c r="F129" s="52">
        <f t="shared" si="0"/>
        <v>103.1449679127337</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176529.28</v>
      </c>
      <c r="E133" s="51">
        <f t="shared" si="30"/>
        <v>174823.42</v>
      </c>
      <c r="F133" s="52">
        <f t="shared" ref="F133:F223" si="31">IF(D133&lt;&gt;0,IF(E133/D133&gt;=100,"&gt;&gt;100",E133/D133*100),"-")</f>
        <v>99.033667389341872</v>
      </c>
    </row>
    <row r="134" spans="1:6" ht="24" x14ac:dyDescent="0.2">
      <c r="A134" s="53">
        <v>671</v>
      </c>
      <c r="B134" s="232" t="s">
        <v>313</v>
      </c>
      <c r="C134" s="50" t="s">
        <v>314</v>
      </c>
      <c r="D134" s="51">
        <f t="shared" ref="D134:E134" si="32">SUM(D135:D137)</f>
        <v>176529.28</v>
      </c>
      <c r="E134" s="51">
        <f t="shared" si="32"/>
        <v>174823.42</v>
      </c>
      <c r="F134" s="52">
        <f t="shared" si="31"/>
        <v>99.033667389341872</v>
      </c>
    </row>
    <row r="135" spans="1:6" ht="12.75" customHeight="1" x14ac:dyDescent="0.2">
      <c r="A135" s="53">
        <v>6711</v>
      </c>
      <c r="B135" s="85" t="s">
        <v>315</v>
      </c>
      <c r="C135" s="50" t="s">
        <v>316</v>
      </c>
      <c r="D135" s="242">
        <v>176529.28</v>
      </c>
      <c r="E135" s="242">
        <v>174823.42</v>
      </c>
      <c r="F135" s="52">
        <f t="shared" si="31"/>
        <v>99.033667389341872</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2318423.7400000002</v>
      </c>
      <c r="E151" s="51">
        <f t="shared" si="35"/>
        <v>2777568.9899999998</v>
      </c>
      <c r="F151" s="52">
        <f t="shared" si="31"/>
        <v>119.80419895113737</v>
      </c>
    </row>
    <row r="152" spans="1:6" ht="12.75" customHeight="1" x14ac:dyDescent="0.2">
      <c r="A152" s="53">
        <v>31</v>
      </c>
      <c r="B152" s="85" t="s">
        <v>348</v>
      </c>
      <c r="C152" s="50" t="s">
        <v>34</v>
      </c>
      <c r="D152" s="51">
        <f t="shared" ref="D152:E152" si="36">D153+D158+D159</f>
        <v>2108160.81</v>
      </c>
      <c r="E152" s="51">
        <f t="shared" si="36"/>
        <v>2539939.25</v>
      </c>
      <c r="F152" s="52">
        <f t="shared" si="31"/>
        <v>120.48128577060496</v>
      </c>
    </row>
    <row r="153" spans="1:6" ht="12.75" customHeight="1" x14ac:dyDescent="0.2">
      <c r="A153" s="53">
        <v>311</v>
      </c>
      <c r="B153" s="85" t="s">
        <v>349</v>
      </c>
      <c r="C153" s="50" t="s">
        <v>350</v>
      </c>
      <c r="D153" s="51">
        <f t="shared" ref="D153:E153" si="37">SUM(D154:D157)</f>
        <v>1814498.58</v>
      </c>
      <c r="E153" s="51">
        <f t="shared" si="37"/>
        <v>2177970.79</v>
      </c>
      <c r="F153" s="52">
        <f t="shared" si="31"/>
        <v>120.03155108558971</v>
      </c>
    </row>
    <row r="154" spans="1:6" ht="12.75" customHeight="1" x14ac:dyDescent="0.2">
      <c r="A154" s="53">
        <v>3111</v>
      </c>
      <c r="B154" s="85" t="s">
        <v>351</v>
      </c>
      <c r="C154" s="50" t="s">
        <v>352</v>
      </c>
      <c r="D154" s="242">
        <v>1814498.58</v>
      </c>
      <c r="E154" s="242">
        <v>2177970.79</v>
      </c>
      <c r="F154" s="52">
        <f t="shared" si="31"/>
        <v>120.03155108558971</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6165.02</v>
      </c>
      <c r="E158" s="242">
        <v>13083.82</v>
      </c>
      <c r="F158" s="52">
        <f t="shared" si="31"/>
        <v>212.22672432530629</v>
      </c>
    </row>
    <row r="159" spans="1:6" ht="12.75" customHeight="1" x14ac:dyDescent="0.2">
      <c r="A159" s="53">
        <v>313</v>
      </c>
      <c r="B159" s="85" t="s">
        <v>361</v>
      </c>
      <c r="C159" s="50" t="s">
        <v>362</v>
      </c>
      <c r="D159" s="51">
        <f t="shared" ref="D159:E159" si="38">SUM(D160:D162)</f>
        <v>287497.21000000002</v>
      </c>
      <c r="E159" s="51">
        <f t="shared" si="38"/>
        <v>348884.64</v>
      </c>
      <c r="F159" s="52">
        <f t="shared" si="31"/>
        <v>121.35235677591444</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287466.15000000002</v>
      </c>
      <c r="E161" s="242">
        <v>348830.3</v>
      </c>
      <c r="F161" s="52">
        <f t="shared" si="31"/>
        <v>121.34656549997275</v>
      </c>
    </row>
    <row r="162" spans="1:6" ht="12.75" customHeight="1" x14ac:dyDescent="0.2">
      <c r="A162" s="53">
        <v>3133</v>
      </c>
      <c r="B162" s="85" t="s">
        <v>366</v>
      </c>
      <c r="C162" s="50" t="s">
        <v>367</v>
      </c>
      <c r="D162" s="242">
        <v>31.06</v>
      </c>
      <c r="E162" s="242">
        <v>54.34</v>
      </c>
      <c r="F162" s="52">
        <f t="shared" si="31"/>
        <v>174.95170637475854</v>
      </c>
    </row>
    <row r="163" spans="1:6" ht="12.75" customHeight="1" x14ac:dyDescent="0.2">
      <c r="A163" s="53">
        <v>32</v>
      </c>
      <c r="B163" s="85" t="s">
        <v>368</v>
      </c>
      <c r="C163" s="50" t="s">
        <v>369</v>
      </c>
      <c r="D163" s="51">
        <f t="shared" ref="D163:E163" si="39">D164+D169+D177+D187+D188</f>
        <v>205732.50000000003</v>
      </c>
      <c r="E163" s="51">
        <f t="shared" si="39"/>
        <v>232410.78</v>
      </c>
      <c r="F163" s="52">
        <f t="shared" si="31"/>
        <v>112.96746017279717</v>
      </c>
    </row>
    <row r="164" spans="1:6" ht="12.75" customHeight="1" x14ac:dyDescent="0.2">
      <c r="A164" s="53">
        <v>321</v>
      </c>
      <c r="B164" s="85" t="s">
        <v>370</v>
      </c>
      <c r="C164" s="50" t="s">
        <v>371</v>
      </c>
      <c r="D164" s="51">
        <f t="shared" ref="D164:E164" si="40">SUM(D165:D168)</f>
        <v>34281.519999999997</v>
      </c>
      <c r="E164" s="51">
        <f t="shared" si="40"/>
        <v>37799.99</v>
      </c>
      <c r="F164" s="52">
        <f t="shared" si="31"/>
        <v>110.26345972990697</v>
      </c>
    </row>
    <row r="165" spans="1:6" ht="12.75" customHeight="1" x14ac:dyDescent="0.2">
      <c r="A165" s="53">
        <v>3211</v>
      </c>
      <c r="B165" s="85" t="s">
        <v>372</v>
      </c>
      <c r="C165" s="50" t="s">
        <v>373</v>
      </c>
      <c r="D165" s="242">
        <v>11098.63</v>
      </c>
      <c r="E165" s="242">
        <v>10186.290000000001</v>
      </c>
      <c r="F165" s="52">
        <f t="shared" si="31"/>
        <v>91.779706143911469</v>
      </c>
    </row>
    <row r="166" spans="1:6" ht="12.75" customHeight="1" x14ac:dyDescent="0.2">
      <c r="A166" s="53">
        <v>3212</v>
      </c>
      <c r="B166" s="85" t="s">
        <v>374</v>
      </c>
      <c r="C166" s="50" t="s">
        <v>375</v>
      </c>
      <c r="D166" s="242">
        <v>22706.33</v>
      </c>
      <c r="E166" s="242">
        <v>25383.43</v>
      </c>
      <c r="F166" s="52">
        <f t="shared" si="31"/>
        <v>111.79010434535215</v>
      </c>
    </row>
    <row r="167" spans="1:6" ht="12.75" customHeight="1" x14ac:dyDescent="0.2">
      <c r="A167" s="53">
        <v>3213</v>
      </c>
      <c r="B167" s="85" t="s">
        <v>376</v>
      </c>
      <c r="C167" s="50" t="s">
        <v>377</v>
      </c>
      <c r="D167" s="242">
        <v>476.56</v>
      </c>
      <c r="E167" s="242">
        <v>2230.27</v>
      </c>
      <c r="F167" s="52">
        <f t="shared" si="31"/>
        <v>467.9935370152761</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58929.83</v>
      </c>
      <c r="E169" s="51">
        <f t="shared" si="41"/>
        <v>51938.770000000004</v>
      </c>
      <c r="F169" s="52">
        <f t="shared" si="31"/>
        <v>88.136636402989794</v>
      </c>
    </row>
    <row r="170" spans="1:6" ht="12.75" customHeight="1" x14ac:dyDescent="0.2">
      <c r="A170" s="53">
        <v>3221</v>
      </c>
      <c r="B170" s="85" t="s">
        <v>382</v>
      </c>
      <c r="C170" s="50" t="s">
        <v>383</v>
      </c>
      <c r="D170" s="242">
        <v>19175.75</v>
      </c>
      <c r="E170" s="242">
        <v>13831.4</v>
      </c>
      <c r="F170" s="52">
        <f t="shared" si="31"/>
        <v>72.129642908360807</v>
      </c>
    </row>
    <row r="171" spans="1:6" ht="12.75" customHeight="1" x14ac:dyDescent="0.2">
      <c r="A171" s="53">
        <v>3222</v>
      </c>
      <c r="B171" s="85" t="s">
        <v>384</v>
      </c>
      <c r="C171" s="50" t="s">
        <v>385</v>
      </c>
      <c r="D171" s="242">
        <v>0</v>
      </c>
      <c r="E171" s="242">
        <v>0</v>
      </c>
      <c r="F171" s="52" t="str">
        <f t="shared" si="31"/>
        <v>-</v>
      </c>
    </row>
    <row r="172" spans="1:6" ht="12.75" customHeight="1" x14ac:dyDescent="0.2">
      <c r="A172" s="53">
        <v>3223</v>
      </c>
      <c r="B172" s="85" t="s">
        <v>386</v>
      </c>
      <c r="C172" s="50" t="s">
        <v>387</v>
      </c>
      <c r="D172" s="242">
        <v>28096.91</v>
      </c>
      <c r="E172" s="242">
        <v>22018.86</v>
      </c>
      <c r="F172" s="52">
        <f t="shared" si="31"/>
        <v>78.367550025963723</v>
      </c>
    </row>
    <row r="173" spans="1:6" ht="12.75" customHeight="1" x14ac:dyDescent="0.2">
      <c r="A173" s="53">
        <v>3224</v>
      </c>
      <c r="B173" s="85" t="s">
        <v>388</v>
      </c>
      <c r="C173" s="50" t="s">
        <v>389</v>
      </c>
      <c r="D173" s="242">
        <v>8274.2999999999993</v>
      </c>
      <c r="E173" s="242">
        <v>4609.45</v>
      </c>
      <c r="F173" s="52">
        <f t="shared" si="31"/>
        <v>55.708035725076442</v>
      </c>
    </row>
    <row r="174" spans="1:6" ht="12.75" customHeight="1" x14ac:dyDescent="0.2">
      <c r="A174" s="53">
        <v>3225</v>
      </c>
      <c r="B174" s="85" t="s">
        <v>390</v>
      </c>
      <c r="C174" s="50" t="s">
        <v>391</v>
      </c>
      <c r="D174" s="242">
        <v>2310.81</v>
      </c>
      <c r="E174" s="242">
        <v>10296.370000000001</v>
      </c>
      <c r="F174" s="52">
        <f t="shared" si="31"/>
        <v>445.57406277452503</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1072.06</v>
      </c>
      <c r="E176" s="242">
        <v>1182.69</v>
      </c>
      <c r="F176" s="52">
        <f t="shared" si="31"/>
        <v>110.31938510904243</v>
      </c>
    </row>
    <row r="177" spans="1:6" ht="12.75" customHeight="1" x14ac:dyDescent="0.2">
      <c r="A177" s="53">
        <v>323</v>
      </c>
      <c r="B177" s="85" t="s">
        <v>396</v>
      </c>
      <c r="C177" s="50" t="s">
        <v>397</v>
      </c>
      <c r="D177" s="51">
        <f t="shared" ref="D177:E177" si="42">SUM(D178:D186)</f>
        <v>86485.610000000015</v>
      </c>
      <c r="E177" s="51">
        <f t="shared" si="42"/>
        <v>81225.899999999994</v>
      </c>
      <c r="F177" s="52">
        <f t="shared" si="31"/>
        <v>93.918398679271604</v>
      </c>
    </row>
    <row r="178" spans="1:6" ht="12.75" customHeight="1" x14ac:dyDescent="0.2">
      <c r="A178" s="53">
        <v>3231</v>
      </c>
      <c r="B178" s="85" t="s">
        <v>398</v>
      </c>
      <c r="C178" s="50" t="s">
        <v>399</v>
      </c>
      <c r="D178" s="242">
        <v>14808.13</v>
      </c>
      <c r="E178" s="242">
        <v>6796.61</v>
      </c>
      <c r="F178" s="52">
        <f t="shared" si="31"/>
        <v>45.897827747325287</v>
      </c>
    </row>
    <row r="179" spans="1:6" ht="12.75" customHeight="1" x14ac:dyDescent="0.2">
      <c r="A179" s="53">
        <v>3232</v>
      </c>
      <c r="B179" s="85" t="s">
        <v>400</v>
      </c>
      <c r="C179" s="50" t="s">
        <v>401</v>
      </c>
      <c r="D179" s="242">
        <v>18940.41</v>
      </c>
      <c r="E179" s="242">
        <v>13820.79</v>
      </c>
      <c r="F179" s="52">
        <f t="shared" si="31"/>
        <v>72.969856513137785</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8254.4500000000007</v>
      </c>
      <c r="E181" s="242">
        <v>9800.67</v>
      </c>
      <c r="F181" s="52">
        <f t="shared" si="31"/>
        <v>118.73195670214247</v>
      </c>
    </row>
    <row r="182" spans="1:6" ht="12.75" customHeight="1" x14ac:dyDescent="0.2">
      <c r="A182" s="53">
        <v>3235</v>
      </c>
      <c r="B182" s="85" t="s">
        <v>406</v>
      </c>
      <c r="C182" s="50" t="s">
        <v>407</v>
      </c>
      <c r="D182" s="242">
        <v>21717.24</v>
      </c>
      <c r="E182" s="242">
        <v>26628.5</v>
      </c>
      <c r="F182" s="52">
        <f t="shared" si="31"/>
        <v>122.61456796535839</v>
      </c>
    </row>
    <row r="183" spans="1:6" ht="12.75" customHeight="1" x14ac:dyDescent="0.2">
      <c r="A183" s="53">
        <v>3236</v>
      </c>
      <c r="B183" s="85" t="s">
        <v>408</v>
      </c>
      <c r="C183" s="50" t="s">
        <v>409</v>
      </c>
      <c r="D183" s="242">
        <v>5574.45</v>
      </c>
      <c r="E183" s="242">
        <v>6094.22</v>
      </c>
      <c r="F183" s="52">
        <f t="shared" si="31"/>
        <v>109.32414857071102</v>
      </c>
    </row>
    <row r="184" spans="1:6" ht="12.75" customHeight="1" x14ac:dyDescent="0.2">
      <c r="A184" s="53">
        <v>3237</v>
      </c>
      <c r="B184" s="85" t="s">
        <v>410</v>
      </c>
      <c r="C184" s="50" t="s">
        <v>411</v>
      </c>
      <c r="D184" s="242">
        <v>3479.71</v>
      </c>
      <c r="E184" s="242">
        <v>4455.3</v>
      </c>
      <c r="F184" s="52">
        <f t="shared" si="31"/>
        <v>128.03653177994718</v>
      </c>
    </row>
    <row r="185" spans="1:6" ht="12.75" customHeight="1" x14ac:dyDescent="0.2">
      <c r="A185" s="53">
        <v>3238</v>
      </c>
      <c r="B185" s="85" t="s">
        <v>412</v>
      </c>
      <c r="C185" s="50" t="s">
        <v>413</v>
      </c>
      <c r="D185" s="242">
        <v>8605.51</v>
      </c>
      <c r="E185" s="242">
        <v>8487.51</v>
      </c>
      <c r="F185" s="52">
        <f t="shared" si="31"/>
        <v>98.628785510678625</v>
      </c>
    </row>
    <row r="186" spans="1:6" ht="12.75" customHeight="1" x14ac:dyDescent="0.2">
      <c r="A186" s="53">
        <v>3239</v>
      </c>
      <c r="B186" s="85" t="s">
        <v>414</v>
      </c>
      <c r="C186" s="50" t="s">
        <v>415</v>
      </c>
      <c r="D186" s="242">
        <v>5105.71</v>
      </c>
      <c r="E186" s="242">
        <v>5142.3</v>
      </c>
      <c r="F186" s="52">
        <f t="shared" si="31"/>
        <v>100.71664861498206</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26035.54</v>
      </c>
      <c r="E188" s="51">
        <f t="shared" si="43"/>
        <v>61446.119999999995</v>
      </c>
      <c r="F188" s="52">
        <f t="shared" si="31"/>
        <v>236.0086251331833</v>
      </c>
    </row>
    <row r="189" spans="1:6" ht="12.75" customHeight="1" x14ac:dyDescent="0.2">
      <c r="A189" s="53">
        <v>3291</v>
      </c>
      <c r="B189" s="232" t="s">
        <v>420</v>
      </c>
      <c r="C189" s="50" t="s">
        <v>421</v>
      </c>
      <c r="D189" s="242">
        <v>295.11</v>
      </c>
      <c r="E189" s="242">
        <v>800</v>
      </c>
      <c r="F189" s="52">
        <f t="shared" si="31"/>
        <v>271.08535800210092</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1398.62</v>
      </c>
      <c r="E191" s="242">
        <v>0</v>
      </c>
      <c r="F191" s="52">
        <f t="shared" si="31"/>
        <v>0</v>
      </c>
    </row>
    <row r="192" spans="1:6" ht="12.75" customHeight="1" x14ac:dyDescent="0.2">
      <c r="A192" s="53">
        <v>3294</v>
      </c>
      <c r="B192" s="85" t="s">
        <v>426</v>
      </c>
      <c r="C192" s="50" t="s">
        <v>427</v>
      </c>
      <c r="D192" s="242">
        <v>100</v>
      </c>
      <c r="E192" s="242">
        <v>0</v>
      </c>
      <c r="F192" s="52">
        <f t="shared" si="31"/>
        <v>0</v>
      </c>
    </row>
    <row r="193" spans="1:6" ht="12.75" customHeight="1" x14ac:dyDescent="0.2">
      <c r="A193" s="53">
        <v>3295</v>
      </c>
      <c r="B193" s="85" t="s">
        <v>428</v>
      </c>
      <c r="C193" s="50" t="s">
        <v>429</v>
      </c>
      <c r="D193" s="242">
        <v>3328.86</v>
      </c>
      <c r="E193" s="242">
        <v>4385.13</v>
      </c>
      <c r="F193" s="52">
        <f t="shared" si="31"/>
        <v>131.73068257601702</v>
      </c>
    </row>
    <row r="194" spans="1:6" ht="12.75" customHeight="1" x14ac:dyDescent="0.2">
      <c r="A194" s="53" t="s">
        <v>430</v>
      </c>
      <c r="B194" s="85" t="s">
        <v>431</v>
      </c>
      <c r="C194" s="50" t="s">
        <v>430</v>
      </c>
      <c r="D194" s="242">
        <v>1186.0899999999999</v>
      </c>
      <c r="E194" s="242">
        <v>1419.5</v>
      </c>
      <c r="F194" s="52">
        <f t="shared" si="31"/>
        <v>119.67894510534613</v>
      </c>
    </row>
    <row r="195" spans="1:6" ht="12.75" customHeight="1" x14ac:dyDescent="0.2">
      <c r="A195" s="53">
        <v>3299</v>
      </c>
      <c r="B195" s="85" t="s">
        <v>432</v>
      </c>
      <c r="C195" s="50" t="s">
        <v>433</v>
      </c>
      <c r="D195" s="242">
        <v>19726.86</v>
      </c>
      <c r="E195" s="242">
        <v>54841.49</v>
      </c>
      <c r="F195" s="52">
        <f t="shared" si="31"/>
        <v>278.00415271360976</v>
      </c>
    </row>
    <row r="196" spans="1:6" ht="12.75" customHeight="1" x14ac:dyDescent="0.2">
      <c r="A196" s="53">
        <v>34</v>
      </c>
      <c r="B196" s="232" t="s">
        <v>434</v>
      </c>
      <c r="C196" s="50" t="s">
        <v>435</v>
      </c>
      <c r="D196" s="51">
        <f t="shared" ref="D196:E196" si="44">D197+D202+D210</f>
        <v>1839.75</v>
      </c>
      <c r="E196" s="51">
        <f t="shared" si="44"/>
        <v>2101.08</v>
      </c>
      <c r="F196" s="52">
        <f t="shared" si="31"/>
        <v>114.20464737056666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1839.75</v>
      </c>
      <c r="E210" s="51">
        <f t="shared" si="47"/>
        <v>2101.08</v>
      </c>
      <c r="F210" s="52">
        <f t="shared" si="31"/>
        <v>114.20464737056666</v>
      </c>
    </row>
    <row r="211" spans="1:6" ht="12.75" customHeight="1" x14ac:dyDescent="0.2">
      <c r="A211" s="53">
        <v>3431</v>
      </c>
      <c r="B211" s="232" t="s">
        <v>464</v>
      </c>
      <c r="C211" s="50" t="s">
        <v>465</v>
      </c>
      <c r="D211" s="242">
        <v>1422.21</v>
      </c>
      <c r="E211" s="242">
        <v>1250</v>
      </c>
      <c r="F211" s="52">
        <f t="shared" si="31"/>
        <v>87.891380316549601</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417.54</v>
      </c>
      <c r="E213" s="242">
        <v>851.08</v>
      </c>
      <c r="F213" s="52">
        <f t="shared" si="31"/>
        <v>203.831968194664</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322.56</v>
      </c>
      <c r="E252" s="51">
        <f t="shared" si="63"/>
        <v>757.76</v>
      </c>
      <c r="F252" s="52">
        <f t="shared" ref="F252:F258" si="64">IF(D252&lt;&gt;0,IF(E252/D252&gt;=100,"&gt;&gt;100",E252/D252*100),"-")</f>
        <v>234.92063492063494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322.56</v>
      </c>
      <c r="E259" s="51">
        <f t="shared" si="66"/>
        <v>757.76</v>
      </c>
      <c r="F259" s="52">
        <f t="shared" ref="F259:F262" si="67">IF(D259&lt;&gt;0,IF(E259/D259&gt;=100,"&gt;&gt;100",E259/D259*100),"-")</f>
        <v>234.92063492063494</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322.56</v>
      </c>
      <c r="E261" s="242">
        <v>757.76</v>
      </c>
      <c r="F261" s="52">
        <f t="shared" si="67"/>
        <v>234.92063492063494</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2368.12</v>
      </c>
      <c r="E263" s="51">
        <f t="shared" si="68"/>
        <v>2360.12</v>
      </c>
      <c r="F263" s="52">
        <f t="shared" ref="F263:F267" si="69">IF(D263&lt;&gt;0,IF(E263/D263&gt;=100,"&gt;&gt;100",E263/D263*100),"-")</f>
        <v>99.662179281455337</v>
      </c>
    </row>
    <row r="264" spans="1:6" ht="12.75" customHeight="1" x14ac:dyDescent="0.2">
      <c r="A264" s="53">
        <v>381</v>
      </c>
      <c r="B264" s="85" t="s">
        <v>566</v>
      </c>
      <c r="C264" s="50" t="s">
        <v>567</v>
      </c>
      <c r="D264" s="51">
        <f t="shared" ref="D264:E264" si="70">SUM(D265:D267)</f>
        <v>2368.12</v>
      </c>
      <c r="E264" s="51">
        <f t="shared" si="70"/>
        <v>2360.12</v>
      </c>
      <c r="F264" s="52">
        <f t="shared" si="69"/>
        <v>99.662179281455337</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2368.12</v>
      </c>
      <c r="E266" s="242">
        <v>2360.12</v>
      </c>
      <c r="F266" s="52">
        <f t="shared" si="69"/>
        <v>99.662179281455337</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2318423.7400000002</v>
      </c>
      <c r="E289" s="51">
        <f t="shared" si="79"/>
        <v>2777568.9899999998</v>
      </c>
      <c r="F289" s="52">
        <f t="shared" si="76"/>
        <v>119.80419895113737</v>
      </c>
    </row>
    <row r="290" spans="1:6" ht="12.75" customHeight="1" x14ac:dyDescent="0.2">
      <c r="A290" s="53" t="s">
        <v>607</v>
      </c>
      <c r="B290" s="85" t="s">
        <v>618</v>
      </c>
      <c r="C290" s="50" t="s">
        <v>619</v>
      </c>
      <c r="D290" s="51">
        <f>IF(D6&gt;=D289,D6-D289,0)</f>
        <v>42546.869999999646</v>
      </c>
      <c r="E290" s="51">
        <f>IF(E6&gt;=E289,E6-E289,0)</f>
        <v>0</v>
      </c>
      <c r="F290" s="52">
        <f t="shared" si="76"/>
        <v>0</v>
      </c>
    </row>
    <row r="291" spans="1:6" ht="12.75" customHeight="1" x14ac:dyDescent="0.2">
      <c r="A291" s="53" t="s">
        <v>607</v>
      </c>
      <c r="B291" s="85" t="s">
        <v>620</v>
      </c>
      <c r="C291" s="50" t="s">
        <v>621</v>
      </c>
      <c r="D291" s="51">
        <f>IF(D289&gt;=D6,D289-D6,0)</f>
        <v>0</v>
      </c>
      <c r="E291" s="51">
        <f>IF(E289&gt;=E6,E289-E6,0)</f>
        <v>6635.25</v>
      </c>
      <c r="F291" s="52" t="str">
        <f t="shared" si="76"/>
        <v>-</v>
      </c>
    </row>
    <row r="292" spans="1:6" ht="12.75" customHeight="1" x14ac:dyDescent="0.2">
      <c r="A292" s="53">
        <v>92211</v>
      </c>
      <c r="B292" s="85" t="s">
        <v>622</v>
      </c>
      <c r="C292" s="50" t="s">
        <v>623</v>
      </c>
      <c r="D292" s="242">
        <v>89671.91</v>
      </c>
      <c r="E292" s="242">
        <v>89671.91</v>
      </c>
      <c r="F292" s="52">
        <f t="shared" si="76"/>
        <v>100</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188.92</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188.92</v>
      </c>
      <c r="E311" s="51">
        <f t="shared" si="85"/>
        <v>0</v>
      </c>
      <c r="F311" s="52">
        <f t="shared" si="81"/>
        <v>0</v>
      </c>
    </row>
    <row r="312" spans="1:6" ht="12.75" customHeight="1" x14ac:dyDescent="0.2">
      <c r="A312" s="53">
        <v>721</v>
      </c>
      <c r="B312" s="85" t="s">
        <v>661</v>
      </c>
      <c r="C312" s="50" t="s">
        <v>662</v>
      </c>
      <c r="D312" s="51">
        <f t="shared" ref="D312:E312" si="86">SUM(D313:D316)</f>
        <v>188.92</v>
      </c>
      <c r="E312" s="51">
        <f t="shared" si="86"/>
        <v>0</v>
      </c>
      <c r="F312" s="52">
        <f t="shared" si="81"/>
        <v>0</v>
      </c>
    </row>
    <row r="313" spans="1:6" ht="12.75" customHeight="1" x14ac:dyDescent="0.2">
      <c r="A313" s="53">
        <v>7211</v>
      </c>
      <c r="B313" s="85" t="s">
        <v>663</v>
      </c>
      <c r="C313" s="50" t="s">
        <v>664</v>
      </c>
      <c r="D313" s="242">
        <v>188.92</v>
      </c>
      <c r="E313" s="242">
        <v>0</v>
      </c>
      <c r="F313" s="52">
        <f t="shared" si="81"/>
        <v>0</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8672.369999999999</v>
      </c>
      <c r="E350" s="51">
        <f t="shared" si="95"/>
        <v>6521.64</v>
      </c>
      <c r="F350" s="52">
        <f t="shared" si="81"/>
        <v>75.200204788310472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8672.369999999999</v>
      </c>
      <c r="E363" s="51">
        <f t="shared" si="99"/>
        <v>6521.64</v>
      </c>
      <c r="F363" s="52">
        <f t="shared" si="81"/>
        <v>75.200204788310472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7353.7199999999993</v>
      </c>
      <c r="E369" s="51">
        <f t="shared" si="101"/>
        <v>5114.25</v>
      </c>
      <c r="F369" s="52">
        <f t="shared" si="81"/>
        <v>69.546433641748678</v>
      </c>
    </row>
    <row r="370" spans="1:6" ht="12.75" customHeight="1" x14ac:dyDescent="0.2">
      <c r="A370" s="53">
        <v>4221</v>
      </c>
      <c r="B370" s="85" t="s">
        <v>673</v>
      </c>
      <c r="C370" s="50" t="s">
        <v>765</v>
      </c>
      <c r="D370" s="242">
        <v>4042.47</v>
      </c>
      <c r="E370" s="242">
        <v>0</v>
      </c>
      <c r="F370" s="52">
        <f t="shared" si="81"/>
        <v>0</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3311.25</v>
      </c>
      <c r="E372" s="242">
        <v>5114.25</v>
      </c>
      <c r="F372" s="52">
        <f t="shared" si="81"/>
        <v>154.45073612684033</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0</v>
      </c>
      <c r="E376" s="242">
        <v>0</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1318.65</v>
      </c>
      <c r="E383" s="51">
        <f t="shared" si="103"/>
        <v>1407.39</v>
      </c>
      <c r="F383" s="52">
        <f t="shared" si="81"/>
        <v>106.72960982823344</v>
      </c>
    </row>
    <row r="384" spans="1:6" ht="12.75" customHeight="1" x14ac:dyDescent="0.2">
      <c r="A384" s="53">
        <v>4241</v>
      </c>
      <c r="B384" s="85" t="s">
        <v>782</v>
      </c>
      <c r="C384" s="50" t="s">
        <v>783</v>
      </c>
      <c r="D384" s="242">
        <v>1318.65</v>
      </c>
      <c r="E384" s="242">
        <v>1407.39</v>
      </c>
      <c r="F384" s="52">
        <f t="shared" si="81"/>
        <v>106.72960982823344</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8483.4499999999989</v>
      </c>
      <c r="E408" s="51">
        <f t="shared" si="111"/>
        <v>6521.64</v>
      </c>
      <c r="F408" s="52">
        <f t="shared" si="81"/>
        <v>76.874856337928563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11178.5</v>
      </c>
      <c r="E410" s="242">
        <v>0</v>
      </c>
      <c r="F410" s="52">
        <f t="shared" si="81"/>
        <v>0</v>
      </c>
    </row>
    <row r="411" spans="1:6" ht="12.75" customHeight="1" x14ac:dyDescent="0.2">
      <c r="A411" s="53">
        <v>97</v>
      </c>
      <c r="B411" s="85" t="s">
        <v>826</v>
      </c>
      <c r="C411" s="50" t="s">
        <v>827</v>
      </c>
      <c r="D411" s="242">
        <v>8055.14</v>
      </c>
      <c r="E411" s="242">
        <v>0</v>
      </c>
      <c r="F411" s="52">
        <f t="shared" si="81"/>
        <v>0</v>
      </c>
    </row>
    <row r="412" spans="1:6" ht="12.75" customHeight="1" x14ac:dyDescent="0.2">
      <c r="A412" s="53" t="s">
        <v>607</v>
      </c>
      <c r="B412" s="85" t="s">
        <v>828</v>
      </c>
      <c r="C412" s="50" t="s">
        <v>829</v>
      </c>
      <c r="D412" s="51">
        <f>D6+D298</f>
        <v>2361159.5299999998</v>
      </c>
      <c r="E412" s="51">
        <f>E6+E298</f>
        <v>2770933.7399999998</v>
      </c>
      <c r="F412" s="52">
        <f t="shared" si="81"/>
        <v>117.35478712020783</v>
      </c>
    </row>
    <row r="413" spans="1:6" ht="12.75" customHeight="1" x14ac:dyDescent="0.2">
      <c r="A413" s="53" t="s">
        <v>607</v>
      </c>
      <c r="B413" s="85" t="s">
        <v>830</v>
      </c>
      <c r="C413" s="50" t="s">
        <v>831</v>
      </c>
      <c r="D413" s="51">
        <f t="shared" ref="D413:E413" si="112">D289+D350</f>
        <v>2327096.1100000003</v>
      </c>
      <c r="E413" s="51">
        <f t="shared" si="112"/>
        <v>2784090.63</v>
      </c>
      <c r="F413" s="52">
        <f t="shared" si="81"/>
        <v>119.63797361167001</v>
      </c>
    </row>
    <row r="414" spans="1:6" ht="12.75" customHeight="1" x14ac:dyDescent="0.2">
      <c r="A414" s="53" t="s">
        <v>607</v>
      </c>
      <c r="B414" s="85" t="s">
        <v>832</v>
      </c>
      <c r="C414" s="50" t="s">
        <v>833</v>
      </c>
      <c r="D414" s="51">
        <f t="shared" ref="D414:E414" si="113">IF(D412&gt;=D413,D412-D413,0)</f>
        <v>34063.41999999946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13156.89000000013</v>
      </c>
      <c r="F415" s="52" t="str">
        <f t="shared" si="81"/>
        <v>-</v>
      </c>
    </row>
    <row r="416" spans="1:6" ht="12.75" customHeight="1" x14ac:dyDescent="0.2">
      <c r="A416" s="60" t="s">
        <v>836</v>
      </c>
      <c r="B416" s="232" t="s">
        <v>837</v>
      </c>
      <c r="C416" s="61" t="s">
        <v>838</v>
      </c>
      <c r="D416" s="51">
        <f t="shared" ref="D416:E416" si="115">IF(D292-D293+D409-D410&gt;=0,D292-D293+D409-D410,0)</f>
        <v>78493.41</v>
      </c>
      <c r="E416" s="51">
        <f t="shared" si="115"/>
        <v>89671.91</v>
      </c>
      <c r="F416" s="52">
        <f t="shared" si="81"/>
        <v>114.24132293398898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8055.14</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2361159.5299999998</v>
      </c>
      <c r="E639" s="51">
        <f t="shared" si="180"/>
        <v>2770933.7399999998</v>
      </c>
      <c r="F639" s="52">
        <f t="shared" si="119"/>
        <v>117.35478712020783</v>
      </c>
    </row>
    <row r="640" spans="1:6" ht="12.75" customHeight="1" x14ac:dyDescent="0.2">
      <c r="A640" s="53" t="s">
        <v>607</v>
      </c>
      <c r="B640" s="85" t="s">
        <v>1276</v>
      </c>
      <c r="C640" s="50" t="s">
        <v>1277</v>
      </c>
      <c r="D640" s="51">
        <f t="shared" ref="D640:E640" si="181">D413+D528</f>
        <v>2327096.1100000003</v>
      </c>
      <c r="E640" s="51">
        <f t="shared" si="181"/>
        <v>2784090.63</v>
      </c>
      <c r="F640" s="52">
        <f t="shared" si="119"/>
        <v>119.63797361167001</v>
      </c>
    </row>
    <row r="641" spans="1:6" ht="12.75" customHeight="1" x14ac:dyDescent="0.2">
      <c r="A641" s="53" t="s">
        <v>607</v>
      </c>
      <c r="B641" s="85" t="s">
        <v>1278</v>
      </c>
      <c r="C641" s="50" t="s">
        <v>1279</v>
      </c>
      <c r="D641" s="51">
        <f t="shared" ref="D641:E641" si="182">IF(D639&gt;=D640,D639-D640,0)</f>
        <v>34063.41999999946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13156.89000000013</v>
      </c>
      <c r="F642" s="52" t="str">
        <f t="shared" si="119"/>
        <v>-</v>
      </c>
    </row>
    <row r="643" spans="1:6" ht="24" x14ac:dyDescent="0.2">
      <c r="A643" s="60" t="s">
        <v>1282</v>
      </c>
      <c r="B643" s="85" t="s">
        <v>1283</v>
      </c>
      <c r="C643" s="61" t="s">
        <v>1282</v>
      </c>
      <c r="D643" s="51">
        <f t="shared" ref="D643:E643" si="184">IF(D416-D417+D637-D638&gt;=0,D416-D417+D637-D638,0)</f>
        <v>78493.41</v>
      </c>
      <c r="E643" s="51">
        <f t="shared" si="184"/>
        <v>89671.91</v>
      </c>
      <c r="F643" s="52">
        <f t="shared" si="119"/>
        <v>114.24132293398898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112556.82999999946</v>
      </c>
      <c r="E645" s="51">
        <f t="shared" si="186"/>
        <v>76515.019999999873</v>
      </c>
      <c r="F645" s="52">
        <f t="shared" si="119"/>
        <v>67.979011135974815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179494.54</v>
      </c>
      <c r="E647" s="243">
        <v>212286.92</v>
      </c>
      <c r="F647" s="57">
        <f t="shared" si="119"/>
        <v>118.26929108818575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375010</v>
      </c>
      <c r="E650" s="242">
        <v>358094.26</v>
      </c>
      <c r="F650" s="52">
        <f t="shared" si="188"/>
        <v>95.489256286499028</v>
      </c>
    </row>
    <row r="651" spans="1:6" ht="12.75" customHeight="1" x14ac:dyDescent="0.2">
      <c r="A651" s="53" t="s">
        <v>1297</v>
      </c>
      <c r="B651" s="85" t="s">
        <v>1298</v>
      </c>
      <c r="C651" s="50" t="s">
        <v>1297</v>
      </c>
      <c r="D651" s="242">
        <v>324411.59999999998</v>
      </c>
      <c r="E651" s="242">
        <v>304957.34999999998</v>
      </c>
      <c r="F651" s="52">
        <f t="shared" si="188"/>
        <v>94.003219983502433</v>
      </c>
    </row>
    <row r="652" spans="1:6" ht="24" x14ac:dyDescent="0.2">
      <c r="A652" s="53">
        <v>11</v>
      </c>
      <c r="B652" s="85" t="s">
        <v>1299</v>
      </c>
      <c r="C652" s="50" t="s">
        <v>1300</v>
      </c>
      <c r="D652" s="51">
        <f t="shared" ref="D652:E652" si="189">+D649+D650-D651</f>
        <v>50598.400000000023</v>
      </c>
      <c r="E652" s="51">
        <f t="shared" si="189"/>
        <v>53136.910000000033</v>
      </c>
      <c r="F652" s="52">
        <f t="shared" si="188"/>
        <v>105.01697682140147</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103</v>
      </c>
      <c r="E654" s="262">
        <v>98</v>
      </c>
      <c r="F654" s="52">
        <f t="shared" si="188"/>
        <v>95.145631067961162</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98</v>
      </c>
      <c r="E656" s="262">
        <v>97</v>
      </c>
      <c r="F656" s="52">
        <f t="shared" si="188"/>
        <v>98.979591836734699</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2082237.48</v>
      </c>
      <c r="E675" s="242">
        <v>2485191.2400000002</v>
      </c>
      <c r="F675" s="52">
        <f t="shared" si="188"/>
        <v>119.35195979663185</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1279.3499999999999</v>
      </c>
      <c r="E677" s="242">
        <v>1140.93</v>
      </c>
      <c r="F677" s="52">
        <f t="shared" si="188"/>
        <v>89.180443193809367</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5093.47</v>
      </c>
      <c r="E694" s="242">
        <v>0</v>
      </c>
      <c r="F694" s="52">
        <f t="shared" si="188"/>
        <v>0</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3725</v>
      </c>
      <c r="F696" s="52" t="str">
        <f t="shared" si="188"/>
        <v>-</v>
      </c>
    </row>
    <row r="697" spans="1:6" ht="24" x14ac:dyDescent="0.2">
      <c r="A697" s="53" t="s">
        <v>1375</v>
      </c>
      <c r="B697" s="232" t="s">
        <v>1376</v>
      </c>
      <c r="C697" s="50" t="s">
        <v>1375</v>
      </c>
      <c r="D697" s="242">
        <v>0</v>
      </c>
      <c r="E697" s="242">
        <v>12567.57</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50343.4</v>
      </c>
      <c r="E710" s="242">
        <v>40560.22</v>
      </c>
      <c r="F710" s="52">
        <f t="shared" si="188"/>
        <v>80.567105122021957</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5610.93</v>
      </c>
      <c r="E717" s="242">
        <v>882.88</v>
      </c>
      <c r="F717" s="52">
        <f t="shared" si="188"/>
        <v>15.735002931777798</v>
      </c>
    </row>
    <row r="718" spans="1:6" ht="12.75" customHeight="1" x14ac:dyDescent="0.2">
      <c r="A718" s="53">
        <v>32121</v>
      </c>
      <c r="B718" s="85" t="s">
        <v>1414</v>
      </c>
      <c r="C718" s="50" t="s">
        <v>1415</v>
      </c>
      <c r="D718" s="242">
        <v>22706.33</v>
      </c>
      <c r="E718" s="242">
        <v>25383.43</v>
      </c>
      <c r="F718" s="52">
        <f t="shared" si="188"/>
        <v>111.79010434535215</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5574.45</v>
      </c>
      <c r="E720" s="242">
        <v>5733.72</v>
      </c>
      <c r="F720" s="52">
        <f t="shared" si="188"/>
        <v>102.85714285714288</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3274.29</v>
      </c>
      <c r="E722" s="242">
        <v>1330.3</v>
      </c>
      <c r="F722" s="52">
        <f t="shared" si="188"/>
        <v>40.628655372615128</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550</v>
      </c>
      <c r="F725" s="52" t="str">
        <f t="shared" ref="F725:F979" si="190">IF(D725&lt;&gt;0,IF(E725/D725&gt;=100,"&gt;&gt;100",E725/D725*100),"-")</f>
        <v>-</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322.56</v>
      </c>
      <c r="E824" s="242">
        <v>757.76</v>
      </c>
      <c r="F824" s="52">
        <f t="shared" si="190"/>
        <v>234.92063492063494</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8" workbookViewId="0">
      <selection activeCell="E236" sqref="E2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1540704.5399999998</v>
      </c>
      <c r="E6" s="229">
        <f t="shared" si="0"/>
        <v>1540246.43</v>
      </c>
      <c r="F6" s="230">
        <f t="shared" ref="F6:F260" si="1">IF(D6&gt;0,IF(E6/D6&gt;=100,"&gt;&gt;100",E6/D6*100),"-")</f>
        <v>99.970266200422827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1284559.4899999998</v>
      </c>
      <c r="E7" s="104">
        <f t="shared" si="2"/>
        <v>1258821.8499999999</v>
      </c>
      <c r="F7" s="93">
        <f t="shared" si="1"/>
        <v>97.996383958830904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310.74</v>
      </c>
      <c r="E8" s="104">
        <f>E9+E10-E11</f>
        <v>310.74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310.74</v>
      </c>
      <c r="E10" s="247">
        <v>310.74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1284248.7499999998</v>
      </c>
      <c r="E12" s="104">
        <f t="shared" si="3"/>
        <v>1258511.1099999999</v>
      </c>
      <c r="F12" s="93">
        <f t="shared" si="1"/>
        <v>97.995899158944098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1193103.7699999998</v>
      </c>
      <c r="E13" s="104">
        <f t="shared" si="4"/>
        <v>1164551.5299999998</v>
      </c>
      <c r="F13" s="93">
        <f t="shared" si="1"/>
        <v>97.606893824499437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2307903.5499999998</v>
      </c>
      <c r="E15" s="247">
        <v>2307903.5499999998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1114799.78</v>
      </c>
      <c r="E18" s="247">
        <v>1143352.02</v>
      </c>
      <c r="F18" s="93">
        <f t="shared" si="1"/>
        <v>102.5611989266808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27950.830000000016</v>
      </c>
      <c r="E19" s="104">
        <f t="shared" si="5"/>
        <v>29358.039999999979</v>
      </c>
      <c r="F19" s="93">
        <f t="shared" si="1"/>
        <v>105.03459110158791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334801.06</v>
      </c>
      <c r="E20" s="247">
        <v>266856.38</v>
      </c>
      <c r="F20" s="93">
        <f t="shared" si="1"/>
        <v>79.705954335986874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1907.7</v>
      </c>
      <c r="E21" s="247">
        <v>1907.7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24168.65</v>
      </c>
      <c r="E22" s="247">
        <v>25733.48</v>
      </c>
      <c r="F22" s="93">
        <f t="shared" si="1"/>
        <v>106.47462725472874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79.48</v>
      </c>
      <c r="E23" s="247">
        <v>79.48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849.82</v>
      </c>
      <c r="E24" s="247">
        <v>849.82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1316.75</v>
      </c>
      <c r="E25" s="247">
        <v>0</v>
      </c>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335172.63</v>
      </c>
      <c r="E28" s="247">
        <v>266068.82</v>
      </c>
      <c r="F28" s="93">
        <f t="shared" si="1"/>
        <v>79.382621427053877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63194.15</v>
      </c>
      <c r="E35" s="104">
        <f t="shared" si="7"/>
        <v>64601.54</v>
      </c>
      <c r="F35" s="93">
        <f t="shared" si="1"/>
        <v>102.22708905808528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63194.15</v>
      </c>
      <c r="E36" s="247">
        <v>64601.54</v>
      </c>
      <c r="F36" s="93">
        <f t="shared" si="1"/>
        <v>102.22708905808528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65417.54</v>
      </c>
      <c r="E54" s="247">
        <v>1490</v>
      </c>
      <c r="F54" s="93">
        <f t="shared" si="1"/>
        <v>2.27767659866146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65417.54</v>
      </c>
      <c r="E55" s="247">
        <v>1490</v>
      </c>
      <c r="F55" s="93">
        <f t="shared" si="1"/>
        <v>2.27767659866146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256145.05</v>
      </c>
      <c r="E68" s="104">
        <f t="shared" si="13"/>
        <v>281424.58</v>
      </c>
      <c r="F68" s="93">
        <f t="shared" si="1"/>
        <v>109.86922448823431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50598.400000000001</v>
      </c>
      <c r="E69" s="104">
        <f t="shared" si="14"/>
        <v>53136.91</v>
      </c>
      <c r="F69" s="93">
        <f t="shared" si="1"/>
        <v>105.01697682140147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50570.26</v>
      </c>
      <c r="E70" s="104">
        <f t="shared" si="15"/>
        <v>53128.25</v>
      </c>
      <c r="F70" s="93">
        <f t="shared" si="1"/>
        <v>105.05828920001596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50570.26</v>
      </c>
      <c r="E72" s="247">
        <v>53128.25</v>
      </c>
      <c r="F72" s="93">
        <f t="shared" si="1"/>
        <v>105.05828920001596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28.14</v>
      </c>
      <c r="E76" s="247">
        <v>8.66</v>
      </c>
      <c r="F76" s="93">
        <f t="shared" si="1"/>
        <v>30.774697938877043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26052.109999999997</v>
      </c>
      <c r="E78" s="104">
        <f>E79+SUM(E82:E84)-E85+E86</f>
        <v>16000.75</v>
      </c>
      <c r="F78" s="93">
        <f t="shared" si="1"/>
        <v>61.418249807789095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3192.49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808.26</v>
      </c>
      <c r="E84" s="247">
        <v>808.26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25243.85</v>
      </c>
      <c r="E86" s="247">
        <v>12000</v>
      </c>
      <c r="F86" s="93">
        <f t="shared" si="1"/>
        <v>47.536330631024988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179494.54</v>
      </c>
      <c r="E170" s="104">
        <f t="shared" si="29"/>
        <v>212286.92</v>
      </c>
      <c r="F170" s="93">
        <f t="shared" si="1"/>
        <v>118.26929108818575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179494.54</v>
      </c>
      <c r="E173" s="247">
        <v>212286.92</v>
      </c>
      <c r="F173" s="93">
        <f t="shared" si="1"/>
        <v>118.26929108818575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1540704.54</v>
      </c>
      <c r="E175" s="104">
        <f t="shared" si="30"/>
        <v>1540246.43</v>
      </c>
      <c r="F175" s="93">
        <f t="shared" si="1"/>
        <v>99.970266200422813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225722.80000000002</v>
      </c>
      <c r="E176" s="104">
        <f t="shared" si="31"/>
        <v>258475.32000000004</v>
      </c>
      <c r="F176" s="93">
        <f t="shared" si="1"/>
        <v>114.51006278497344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219053.93000000002</v>
      </c>
      <c r="E177" s="104">
        <f t="shared" si="32"/>
        <v>258475.32000000004</v>
      </c>
      <c r="F177" s="93">
        <f t="shared" si="1"/>
        <v>117.99620303548082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181498.54</v>
      </c>
      <c r="E178" s="247">
        <v>221698.67</v>
      </c>
      <c r="F178" s="93">
        <f t="shared" si="1"/>
        <v>122.14901012426877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12565.51</v>
      </c>
      <c r="E179" s="247">
        <v>17214.61</v>
      </c>
      <c r="F179" s="93">
        <f t="shared" si="1"/>
        <v>136.9988961848743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44.22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44.22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24945.66</v>
      </c>
      <c r="E188" s="247">
        <v>19562.04</v>
      </c>
      <c r="F188" s="93">
        <f t="shared" si="1"/>
        <v>78.418610692200573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6668.87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6668.87</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1314981.74</v>
      </c>
      <c r="E237" s="104">
        <f t="shared" si="41"/>
        <v>1281771.1099999999</v>
      </c>
      <c r="F237" s="93">
        <f t="shared" si="1"/>
        <v>97.47444173635445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1194369.77</v>
      </c>
      <c r="E238" s="104">
        <f t="shared" si="42"/>
        <v>1205256.0899999999</v>
      </c>
      <c r="F238" s="93">
        <f t="shared" si="1"/>
        <v>100.91146982060673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1194369.77</v>
      </c>
      <c r="E239" s="104">
        <f t="shared" si="43"/>
        <v>1205256.0899999999</v>
      </c>
      <c r="F239" s="93">
        <f t="shared" si="1"/>
        <v>100.91146982060673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960171.5</v>
      </c>
      <c r="E240" s="247">
        <v>961442.33</v>
      </c>
      <c r="F240" s="93">
        <f t="shared" si="1"/>
        <v>100.13235448042354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234198.27</v>
      </c>
      <c r="E241" s="247">
        <v>243813.76000000001</v>
      </c>
      <c r="F241" s="93">
        <f t="shared" si="1"/>
        <v>104.10570496528433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112556.83</v>
      </c>
      <c r="E245" s="104">
        <f t="shared" si="45"/>
        <v>76515.02</v>
      </c>
      <c r="F245" s="93">
        <f t="shared" si="1"/>
        <v>67.979011135974602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112556.83</v>
      </c>
      <c r="E246" s="104">
        <f t="shared" si="46"/>
        <v>76515.02</v>
      </c>
      <c r="F246" s="93">
        <f t="shared" si="1"/>
        <v>67.979011135974602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112556</v>
      </c>
      <c r="E247" s="247">
        <v>76515.02</v>
      </c>
      <c r="F247" s="93">
        <f t="shared" si="1"/>
        <v>67.979512420484028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0.83</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8055.14</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896.94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896.94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v>12000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25243.85</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219053.93</v>
      </c>
      <c r="E287" s="247">
        <v>258475.32</v>
      </c>
      <c r="F287" s="93">
        <f t="shared" si="50"/>
        <v>117.99620303548082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8.25</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1504.53</v>
      </c>
      <c r="E301" s="247">
        <v>1355.77</v>
      </c>
      <c r="F301" s="93">
        <f t="shared" si="50"/>
        <v>90.112526835623086</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18002.39</v>
      </c>
      <c r="E302" s="247">
        <v>12812.24</v>
      </c>
      <c r="F302" s="93">
        <f t="shared" si="50"/>
        <v>71.169661361630318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62:E322 D246:E260">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2327096.11</v>
      </c>
      <c r="E114" s="81">
        <f t="shared" si="22"/>
        <v>2784090.63</v>
      </c>
      <c r="F114" s="63">
        <f t="shared" si="1"/>
        <v>119.63797361167003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2327096.11</v>
      </c>
      <c r="E118" s="81">
        <f t="shared" si="24"/>
        <v>2784090.63</v>
      </c>
      <c r="F118" s="63">
        <f t="shared" si="1"/>
        <v>119.63797361167003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2327096.11</v>
      </c>
      <c r="E120" s="249">
        <v>2784090.63</v>
      </c>
      <c r="F120" s="63">
        <f t="shared" si="1"/>
        <v>119.63797361167003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2327096.11</v>
      </c>
      <c r="E141" s="106">
        <f t="shared" si="28"/>
        <v>2784090.63</v>
      </c>
      <c r="F141" s="82">
        <f t="shared" si="1"/>
        <v>119.63797361167003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258475.32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258475.32000000004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238913.28000000003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221698.67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17214.61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19562.04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258475.32000000004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238913.28000000003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221698.67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17214.61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19562.04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258475.31999999998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258475.32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258475.32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18274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cp:lastModifiedBy>
  <cp:lastPrinted>2025-01-30T06:48:56Z</cp:lastPrinted>
  <dcterms:created xsi:type="dcterms:W3CDTF">2022-04-01T05:14:30Z</dcterms:created>
  <dcterms:modified xsi:type="dcterms:W3CDTF">2025-01-30T09:15:40Z</dcterms:modified>
</cp:coreProperties>
</file>